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zetargi 2025\CHEMIA\"/>
    </mc:Choice>
  </mc:AlternateContent>
  <xr:revisionPtr revIDLastSave="0" documentId="13_ncr:1_{F8B8AE5D-BBC9-4BD9-AE3B-FDAFA4744421}" xr6:coauthVersionLast="47" xr6:coauthVersionMax="47" xr10:uidLastSave="{00000000-0000-0000-0000-000000000000}"/>
  <bookViews>
    <workbookView xWindow="-120" yWindow="-120" windowWidth="29040" windowHeight="15720" xr2:uid="{41997364-195A-48C3-B97D-42CA9D7CF90A}"/>
  </bookViews>
  <sheets>
    <sheet name="CHEMIA GOSP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7" i="1"/>
  <c r="I7" i="1" s="1"/>
  <c r="G61" i="1" l="1"/>
  <c r="I61" i="1"/>
</calcChain>
</file>

<file path=xl/sharedStrings.xml><?xml version="1.0" encoding="utf-8"?>
<sst xmlns="http://schemas.openxmlformats.org/spreadsheetml/2006/main" count="176" uniqueCount="132">
  <si>
    <t>L.P</t>
  </si>
  <si>
    <t>Nazwa towaru</t>
  </si>
  <si>
    <t>J.m.</t>
  </si>
  <si>
    <t>Ilość  na 12-miesięcy</t>
  </si>
  <si>
    <t>Cena  netto</t>
  </si>
  <si>
    <t>Wartość   netto</t>
  </si>
  <si>
    <t>stawka VAT</t>
  </si>
  <si>
    <t>wartość brutto</t>
  </si>
  <si>
    <t>1.</t>
  </si>
  <si>
    <t>ACE  - 1 litr</t>
  </si>
  <si>
    <t xml:space="preserve">     szt</t>
  </si>
  <si>
    <t>2.</t>
  </si>
  <si>
    <t>Cilit Bang czystość i higiena 1l</t>
  </si>
  <si>
    <t>3.</t>
  </si>
  <si>
    <t xml:space="preserve">Calgon proszek do odkamieniania pralek 500 g </t>
  </si>
  <si>
    <t>4.</t>
  </si>
  <si>
    <t>Chusteczki nawilżane Bobini 60szt w paczce</t>
  </si>
  <si>
    <t xml:space="preserve">    op.</t>
  </si>
  <si>
    <t>5.</t>
  </si>
  <si>
    <t xml:space="preserve">Desam prim  - koncentrat myjąco - dezynfekujący  1 litr         </t>
  </si>
  <si>
    <t>6.</t>
  </si>
  <si>
    <t>Dezodorant  męski  adidas  nie antyprespirant – 150 ml</t>
  </si>
  <si>
    <t>7.</t>
  </si>
  <si>
    <t>Dezodorant męski   nivea nie antyprespirant -150 ml</t>
  </si>
  <si>
    <t>8.</t>
  </si>
  <si>
    <r>
      <rPr>
        <sz val="11"/>
        <color theme="1"/>
        <rFont val="Calibri"/>
        <family val="2"/>
        <charset val="238"/>
        <scheme val="minor"/>
      </rPr>
      <t xml:space="preserve">Domestos –750ml zielony                                                                     </t>
    </r>
  </si>
  <si>
    <t>9.</t>
  </si>
  <si>
    <t>Druciak spiralny do naczyń maxi</t>
  </si>
  <si>
    <t>10.</t>
  </si>
  <si>
    <t>Gąbka do kąpieli  i masażu</t>
  </si>
  <si>
    <t>11.</t>
  </si>
  <si>
    <t xml:space="preserve">Golarka jednorazowa Gillette  Blue 3 Blister  (granatowo-srebrna) </t>
  </si>
  <si>
    <t>12.</t>
  </si>
  <si>
    <t>Koszyk do WC domestos</t>
  </si>
  <si>
    <t>13.</t>
  </si>
  <si>
    <t>Meglio odtłuszczacz uniw.750 ml  z rozpylaczem</t>
  </si>
  <si>
    <t>14.</t>
  </si>
  <si>
    <t>Mleczko do czyszczenia CIF  - 780g  lub MORS</t>
  </si>
  <si>
    <t>15.</t>
  </si>
  <si>
    <t xml:space="preserve">Mydło kostka 100g lub 90g </t>
  </si>
  <si>
    <t>16.</t>
  </si>
  <si>
    <t>Mydło w płynie antybakteryjne gęste   - 5 litrów</t>
  </si>
  <si>
    <t>17.</t>
  </si>
  <si>
    <t>Odświeżacz powietrza w aerozolu  GLADE lub BRAIT  300ml</t>
  </si>
  <si>
    <t>18.</t>
  </si>
  <si>
    <t>Odświeżacz powietrza w żelu pudełko  dynia 150 ml AROLA</t>
  </si>
  <si>
    <t>19.</t>
  </si>
  <si>
    <t>Papier toaletowy biały  8 szt- opakowanie ( rolka -min.28m)</t>
  </si>
  <si>
    <t xml:space="preserve">    op</t>
  </si>
  <si>
    <t>20.</t>
  </si>
  <si>
    <t>Pasta do zębów colodent 100g lub równoważny</t>
  </si>
  <si>
    <t>21.</t>
  </si>
  <si>
    <t>Płyn do mycia naczyń Lucek  1 litr</t>
  </si>
  <si>
    <t>22.</t>
  </si>
  <si>
    <t>Płyn do mycia naczyń  Ludwik  0,9 litr</t>
  </si>
  <si>
    <t>23.</t>
  </si>
  <si>
    <t>Płyn do prania Wirek 1l</t>
  </si>
  <si>
    <t>24.</t>
  </si>
  <si>
    <t xml:space="preserve">Płyn do mycia podłóg uniwersalny SIDOLUX 1L </t>
  </si>
  <si>
    <t>szt</t>
  </si>
  <si>
    <t>25.</t>
  </si>
  <si>
    <t>Płyn do płukania  Silan 0,90 litr</t>
  </si>
  <si>
    <t>26.</t>
  </si>
  <si>
    <t>Płyn do płukania Lenor 0,93 litr</t>
  </si>
  <si>
    <t>27.</t>
  </si>
  <si>
    <t>Płyn do szyb  clin 500ml – z rozpylaczem</t>
  </si>
  <si>
    <t>28.</t>
  </si>
  <si>
    <t>Pronto do mebli  aerozol  300 ml</t>
  </si>
  <si>
    <t xml:space="preserve">      szt</t>
  </si>
  <si>
    <t>29.</t>
  </si>
  <si>
    <t>Proszek do prania 1kg</t>
  </si>
  <si>
    <t xml:space="preserve">     Kg</t>
  </si>
  <si>
    <t>30.</t>
  </si>
  <si>
    <t xml:space="preserve">Proszek do prania Purox 10kg lub równoważny </t>
  </si>
  <si>
    <t xml:space="preserve">    szt</t>
  </si>
  <si>
    <t>31.</t>
  </si>
  <si>
    <t>Ręcznik papierowy  Foxy Mega     ( opakowanie 2 rolki)</t>
  </si>
  <si>
    <t>32.</t>
  </si>
  <si>
    <t>Ręcznik papierowy mały  np.chwilka       ( opakowanie 2 rolki)</t>
  </si>
  <si>
    <t xml:space="preserve">     op</t>
  </si>
  <si>
    <t>33.</t>
  </si>
  <si>
    <t>Ręcznik papierowy składany ZZ biały binda (200 listków )</t>
  </si>
  <si>
    <t>34.</t>
  </si>
  <si>
    <t xml:space="preserve">Rękawice nitrylowe S,M,L,XL( po 100szt w pudełku) </t>
  </si>
  <si>
    <t>pudełek</t>
  </si>
  <si>
    <t>35.</t>
  </si>
  <si>
    <t>Szampon Palmolive  350 ml   p/łupieżowy</t>
  </si>
  <si>
    <t>36.</t>
  </si>
  <si>
    <t>Savo przeciwpleśni 500 ml</t>
  </si>
  <si>
    <t>37.</t>
  </si>
  <si>
    <t>Szczoteczka do zębów miękka</t>
  </si>
  <si>
    <t>38.</t>
  </si>
  <si>
    <t>Ściereczka z mikrofazy   30x30 cm</t>
  </si>
  <si>
    <t>40.</t>
  </si>
  <si>
    <t xml:space="preserve">Tytan do WC  1,20kg                                                                                 </t>
  </si>
  <si>
    <t>41.</t>
  </si>
  <si>
    <t xml:space="preserve">Udrażniacz  rur  Kret  w żelu 1000g </t>
  </si>
  <si>
    <t>42.</t>
  </si>
  <si>
    <t>Vanish Oxi Action odplamiacz do tkanin      1 l</t>
  </si>
  <si>
    <t>43.</t>
  </si>
  <si>
    <t>Wkład do automatycznego odświe. powietrza Air Wick 250ml</t>
  </si>
  <si>
    <t>44.</t>
  </si>
  <si>
    <t>Wkład do elektrycznego odświe. powietrza Air Wick 19ml</t>
  </si>
  <si>
    <t>45.</t>
  </si>
  <si>
    <t>Woda po goleniu Adidas lub równoważny</t>
  </si>
  <si>
    <t>46.</t>
  </si>
  <si>
    <t>Worki do kosza HD-PE czarne 60l  (50szt  na rolce)</t>
  </si>
  <si>
    <t xml:space="preserve">     rolka</t>
  </si>
  <si>
    <t>47.</t>
  </si>
  <si>
    <t>Worki do kosza LD-PE  czarne 120l  (10szt  na rolce)</t>
  </si>
  <si>
    <t>rolka</t>
  </si>
  <si>
    <t>48.</t>
  </si>
  <si>
    <t>Worki do kosza LD-PE  czarne 160l  (10szt  na rolce)</t>
  </si>
  <si>
    <t>49.</t>
  </si>
  <si>
    <t>Worki do kosza na śmieci LD-PE czarne  35 l    (15szt na rolce)</t>
  </si>
  <si>
    <t>50.</t>
  </si>
  <si>
    <t>Zmywak do naczyń (gąbki 5 szt opakowanie)</t>
  </si>
  <si>
    <t>op</t>
  </si>
  <si>
    <t>51.</t>
  </si>
  <si>
    <t>Zmywak teflonu</t>
  </si>
  <si>
    <t>52.</t>
  </si>
  <si>
    <t>Żel do golenia  Gillette 200 ml</t>
  </si>
  <si>
    <t>53.</t>
  </si>
  <si>
    <t xml:space="preserve">Żel pod prysznic Palmolive 500 ml </t>
  </si>
  <si>
    <t xml:space="preserve">   szt</t>
  </si>
  <si>
    <t>54.</t>
  </si>
  <si>
    <t>Żel do prania  Perwoll  900 ml</t>
  </si>
  <si>
    <t xml:space="preserve"> </t>
  </si>
  <si>
    <t>Razem</t>
  </si>
  <si>
    <t>…………………………………………………..</t>
  </si>
  <si>
    <t>pieczątka i podpis wykonawcy</t>
  </si>
  <si>
    <t>PAKIET I: ASORTYMENT; CHEMIA GOSPODARCZA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</si>
</sst>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readingOrder="1"/>
    </xf>
    <xf numFmtId="0" fontId="1" fillId="0" borderId="1" xfId="0" applyFont="1" applyBorder="1" applyAlignment="1">
      <alignment horizontal="left" vertical="center" readingOrder="1"/>
    </xf>
    <xf numFmtId="0" fontId="0" fillId="0" borderId="2" xfId="0" applyBorder="1" applyAlignment="1">
      <alignment horizontal="left" vertical="center" readingOrder="1"/>
    </xf>
    <xf numFmtId="0" fontId="0" fillId="0" borderId="1" xfId="0" applyBorder="1" applyAlignment="1">
      <alignment horizontal="left" vertical="center" readingOrder="1"/>
    </xf>
    <xf numFmtId="0" fontId="0" fillId="0" borderId="1" xfId="0" applyBorder="1" applyAlignment="1">
      <alignment horizontal="left" vertical="center" wrapText="1" readingOrder="1"/>
    </xf>
    <xf numFmtId="0" fontId="0" fillId="0" borderId="2" xfId="0" applyBorder="1" applyAlignment="1">
      <alignment horizontal="left" readingOrder="1"/>
    </xf>
    <xf numFmtId="0" fontId="0" fillId="0" borderId="1" xfId="0" applyBorder="1" applyAlignment="1">
      <alignment horizontal="left" readingOrder="1"/>
    </xf>
    <xf numFmtId="0" fontId="0" fillId="0" borderId="3" xfId="0" applyBorder="1" applyAlignment="1">
      <alignment horizontal="center" vertical="center" readingOrder="1"/>
    </xf>
    <xf numFmtId="0" fontId="0" fillId="0" borderId="2" xfId="0" applyBorder="1" applyAlignment="1">
      <alignment horizontal="center" vertical="center" readingOrder="1"/>
    </xf>
    <xf numFmtId="0" fontId="0" fillId="0" borderId="4" xfId="0" applyBorder="1" applyAlignment="1">
      <alignment vertical="center" readingOrder="1"/>
    </xf>
    <xf numFmtId="0" fontId="0" fillId="0" borderId="4" xfId="0" applyBorder="1" applyAlignment="1">
      <alignment horizontal="center" vertical="center" readingOrder="1"/>
    </xf>
    <xf numFmtId="0" fontId="0" fillId="0" borderId="2" xfId="0" applyBorder="1" applyAlignment="1">
      <alignment horizontal="center" readingOrder="1"/>
    </xf>
    <xf numFmtId="0" fontId="0" fillId="0" borderId="1" xfId="0" applyBorder="1" applyAlignment="1">
      <alignment horizontal="center" readingOrder="1"/>
    </xf>
    <xf numFmtId="0" fontId="0" fillId="0" borderId="5" xfId="0" applyBorder="1" applyAlignment="1">
      <alignment horizontal="left" vertical="center" readingOrder="1"/>
    </xf>
    <xf numFmtId="0" fontId="0" fillId="0" borderId="4" xfId="0" applyBorder="1" applyAlignment="1">
      <alignment horizontal="left" vertical="center" readingOrder="1"/>
    </xf>
    <xf numFmtId="2" fontId="0" fillId="0" borderId="4" xfId="0" applyNumberFormat="1" applyBorder="1" applyAlignment="1">
      <alignment horizontal="left" vertical="center" readingOrder="1"/>
    </xf>
    <xf numFmtId="9" fontId="0" fillId="0" borderId="2" xfId="0" applyNumberFormat="1" applyBorder="1" applyAlignment="1">
      <alignment horizontal="left" readingOrder="1"/>
    </xf>
    <xf numFmtId="2" fontId="0" fillId="0" borderId="1" xfId="0" applyNumberFormat="1" applyBorder="1" applyAlignment="1">
      <alignment horizontal="left" readingOrder="1"/>
    </xf>
    <xf numFmtId="0" fontId="0" fillId="0" borderId="6" xfId="0" applyBorder="1" applyAlignment="1">
      <alignment horizontal="left" vertical="center" readingOrder="1"/>
    </xf>
    <xf numFmtId="2" fontId="0" fillId="0" borderId="4" xfId="0" applyNumberFormat="1" applyBorder="1" applyAlignment="1">
      <alignment horizontal="left" readingOrder="1"/>
    </xf>
    <xf numFmtId="0" fontId="0" fillId="2" borderId="4" xfId="0" applyFill="1" applyBorder="1" applyAlignment="1">
      <alignment horizontal="left" vertical="center" readingOrder="1"/>
    </xf>
    <xf numFmtId="0" fontId="0" fillId="0" borderId="4" xfId="0" applyBorder="1" applyAlignment="1">
      <alignment readingOrder="1"/>
    </xf>
    <xf numFmtId="0" fontId="0" fillId="0" borderId="4" xfId="0" applyBorder="1" applyAlignment="1">
      <alignment horizontal="center" readingOrder="1"/>
    </xf>
    <xf numFmtId="0" fontId="0" fillId="0" borderId="1" xfId="0" applyBorder="1" applyAlignment="1">
      <alignment horizontal="center" vertical="center" readingOrder="1"/>
    </xf>
    <xf numFmtId="2" fontId="0" fillId="0" borderId="1" xfId="0" applyNumberFormat="1" applyBorder="1" applyAlignment="1">
      <alignment horizontal="left" vertical="center" readingOrder="1"/>
    </xf>
    <xf numFmtId="0" fontId="0" fillId="0" borderId="7" xfId="0" applyBorder="1" applyAlignment="1">
      <alignment horizontal="left" vertical="center" readingOrder="1"/>
    </xf>
    <xf numFmtId="0" fontId="0" fillId="0" borderId="8" xfId="0" applyBorder="1" applyAlignment="1">
      <alignment horizontal="left" vertical="center" readingOrder="1"/>
    </xf>
    <xf numFmtId="2" fontId="2" fillId="0" borderId="1" xfId="0" applyNumberFormat="1" applyFont="1" applyBorder="1" applyAlignment="1">
      <alignment horizontal="left" vertical="center" readingOrder="1"/>
    </xf>
    <xf numFmtId="2" fontId="0" fillId="0" borderId="2" xfId="0" applyNumberFormat="1" applyBorder="1" applyAlignment="1">
      <alignment horizontal="left" vertical="center" readingOrder="1"/>
    </xf>
    <xf numFmtId="0" fontId="0" fillId="0" borderId="0" xfId="0" applyAlignment="1">
      <alignment horizontal="left" vertical="center" readingOrder="1"/>
    </xf>
    <xf numFmtId="0" fontId="0" fillId="0" borderId="9" xfId="0" applyBorder="1" applyAlignment="1">
      <alignment horizontal="left" readingOrder="1"/>
    </xf>
    <xf numFmtId="0" fontId="0" fillId="0" borderId="6" xfId="0" applyBorder="1"/>
    <xf numFmtId="2" fontId="0" fillId="0" borderId="10" xfId="0" applyNumberFormat="1" applyBorder="1" applyAlignment="1">
      <alignment horizontal="left" readingOrder="1"/>
    </xf>
    <xf numFmtId="2" fontId="0" fillId="0" borderId="11" xfId="0" applyNumberFormat="1" applyBorder="1" applyAlignment="1">
      <alignment horizontal="left" vertical="center" readingOrder="1"/>
    </xf>
    <xf numFmtId="0" fontId="0" fillId="0" borderId="12" xfId="0" applyBorder="1" applyAlignment="1">
      <alignment horizontal="left" vertical="center" readingOrder="1"/>
    </xf>
    <xf numFmtId="0" fontId="0" fillId="0" borderId="12" xfId="0" applyBorder="1" applyAlignment="1">
      <alignment vertical="center" readingOrder="1"/>
    </xf>
    <xf numFmtId="0" fontId="0" fillId="0" borderId="2" xfId="0" applyBorder="1" applyAlignment="1">
      <alignment vertical="center" readingOrder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2BE64-722F-43B8-A950-2CD5FC7EBE5C}">
  <sheetPr>
    <pageSetUpPr fitToPage="1"/>
  </sheetPr>
  <dimension ref="A4:I65"/>
  <sheetViews>
    <sheetView tabSelected="1" topLeftCell="A28" workbookViewId="0">
      <selection activeCell="I41" sqref="I41"/>
    </sheetView>
  </sheetViews>
  <sheetFormatPr defaultRowHeight="15" x14ac:dyDescent="0.25"/>
  <cols>
    <col min="3" max="3" width="71" customWidth="1"/>
    <col min="5" max="5" width="12.85546875" customWidth="1"/>
    <col min="6" max="6" width="15.28515625" customWidth="1"/>
    <col min="7" max="7" width="18.7109375" customWidth="1"/>
    <col min="8" max="8" width="15.42578125" customWidth="1"/>
    <col min="9" max="9" width="22" customWidth="1"/>
  </cols>
  <sheetData>
    <row r="4" spans="1:9" ht="15.75" thickBot="1" x14ac:dyDescent="0.3">
      <c r="B4" s="1"/>
      <c r="C4" s="1" t="s">
        <v>131</v>
      </c>
      <c r="D4" s="1"/>
      <c r="E4" s="1"/>
      <c r="F4" s="1"/>
      <c r="G4" s="1"/>
      <c r="H4" s="1"/>
      <c r="I4" s="1"/>
    </row>
    <row r="5" spans="1:9" ht="30.75" thickBot="1" x14ac:dyDescent="0.3">
      <c r="A5" s="32"/>
      <c r="B5" s="2" t="s">
        <v>0</v>
      </c>
      <c r="C5" s="3" t="s">
        <v>1</v>
      </c>
      <c r="D5" s="4" t="s">
        <v>2</v>
      </c>
      <c r="E5" s="5" t="s">
        <v>3</v>
      </c>
      <c r="F5" s="4" t="s">
        <v>4</v>
      </c>
      <c r="G5" s="4" t="s">
        <v>5</v>
      </c>
      <c r="H5" s="6" t="s">
        <v>6</v>
      </c>
      <c r="I5" s="7" t="s">
        <v>7</v>
      </c>
    </row>
    <row r="6" spans="1:9" ht="15.75" thickBot="1" x14ac:dyDescent="0.3">
      <c r="B6" s="8">
        <v>1</v>
      </c>
      <c r="C6" s="9">
        <v>2</v>
      </c>
      <c r="D6" s="10">
        <v>3</v>
      </c>
      <c r="E6" s="11">
        <v>4</v>
      </c>
      <c r="F6" s="11">
        <v>5</v>
      </c>
      <c r="G6" s="11">
        <v>6</v>
      </c>
      <c r="H6" s="12">
        <v>7</v>
      </c>
      <c r="I6" s="13">
        <v>8</v>
      </c>
    </row>
    <row r="7" spans="1:9" ht="15.75" thickBot="1" x14ac:dyDescent="0.3">
      <c r="B7" s="14" t="s">
        <v>8</v>
      </c>
      <c r="C7" s="15" t="s">
        <v>9</v>
      </c>
      <c r="D7" s="10" t="s">
        <v>10</v>
      </c>
      <c r="E7" s="15">
        <v>70</v>
      </c>
      <c r="F7" s="16"/>
      <c r="G7" s="16">
        <f>PRODUCT(E7*F7)</f>
        <v>0</v>
      </c>
      <c r="H7" s="17"/>
      <c r="I7" s="33">
        <f>(G7+G7*H7)</f>
        <v>0</v>
      </c>
    </row>
    <row r="8" spans="1:9" ht="15.75" thickBot="1" x14ac:dyDescent="0.3">
      <c r="B8" s="14" t="s">
        <v>11</v>
      </c>
      <c r="C8" s="3" t="s">
        <v>12</v>
      </c>
      <c r="D8" s="10" t="s">
        <v>10</v>
      </c>
      <c r="E8" s="15">
        <v>36</v>
      </c>
      <c r="F8" s="16"/>
      <c r="G8" s="16">
        <f t="shared" ref="G8:G59" si="0">PRODUCT(E8*F8)</f>
        <v>0</v>
      </c>
      <c r="H8" s="17"/>
      <c r="I8" s="33">
        <f t="shared" ref="I8:I59" si="1">(G8+G8*H8)</f>
        <v>0</v>
      </c>
    </row>
    <row r="9" spans="1:9" ht="15.75" thickBot="1" x14ac:dyDescent="0.3">
      <c r="B9" s="14" t="s">
        <v>13</v>
      </c>
      <c r="C9" s="15" t="s">
        <v>14</v>
      </c>
      <c r="D9" s="10" t="s">
        <v>10</v>
      </c>
      <c r="E9" s="15">
        <v>10</v>
      </c>
      <c r="F9" s="16"/>
      <c r="G9" s="16">
        <f t="shared" si="0"/>
        <v>0</v>
      </c>
      <c r="H9" s="17"/>
      <c r="I9" s="33">
        <f t="shared" si="1"/>
        <v>0</v>
      </c>
    </row>
    <row r="10" spans="1:9" ht="15.75" thickBot="1" x14ac:dyDescent="0.3">
      <c r="B10" s="14" t="s">
        <v>15</v>
      </c>
      <c r="C10" s="15" t="s">
        <v>16</v>
      </c>
      <c r="D10" s="10" t="s">
        <v>17</v>
      </c>
      <c r="E10" s="15">
        <v>30</v>
      </c>
      <c r="F10" s="16"/>
      <c r="G10" s="16">
        <f t="shared" si="0"/>
        <v>0</v>
      </c>
      <c r="H10" s="17"/>
      <c r="I10" s="33">
        <f t="shared" si="1"/>
        <v>0</v>
      </c>
    </row>
    <row r="11" spans="1:9" ht="15.75" thickBot="1" x14ac:dyDescent="0.3">
      <c r="B11" s="14" t="s">
        <v>18</v>
      </c>
      <c r="C11" s="15" t="s">
        <v>19</v>
      </c>
      <c r="D11" s="10" t="s">
        <v>10</v>
      </c>
      <c r="E11" s="15">
        <v>50</v>
      </c>
      <c r="F11" s="16"/>
      <c r="G11" s="16">
        <f t="shared" si="0"/>
        <v>0</v>
      </c>
      <c r="H11" s="17"/>
      <c r="I11" s="33">
        <f t="shared" si="1"/>
        <v>0</v>
      </c>
    </row>
    <row r="12" spans="1:9" ht="15.75" thickBot="1" x14ac:dyDescent="0.3">
      <c r="B12" s="14" t="s">
        <v>20</v>
      </c>
      <c r="C12" s="15" t="s">
        <v>21</v>
      </c>
      <c r="D12" s="10" t="s">
        <v>10</v>
      </c>
      <c r="E12" s="15">
        <v>30</v>
      </c>
      <c r="F12" s="16"/>
      <c r="G12" s="16">
        <f t="shared" si="0"/>
        <v>0</v>
      </c>
      <c r="H12" s="17"/>
      <c r="I12" s="33">
        <f t="shared" si="1"/>
        <v>0</v>
      </c>
    </row>
    <row r="13" spans="1:9" ht="15.75" thickBot="1" x14ac:dyDescent="0.3">
      <c r="B13" s="14" t="s">
        <v>22</v>
      </c>
      <c r="C13" s="15" t="s">
        <v>23</v>
      </c>
      <c r="D13" s="10" t="s">
        <v>10</v>
      </c>
      <c r="E13" s="15">
        <v>30</v>
      </c>
      <c r="F13" s="16"/>
      <c r="G13" s="16">
        <f t="shared" si="0"/>
        <v>0</v>
      </c>
      <c r="H13" s="17"/>
      <c r="I13" s="33">
        <f t="shared" si="1"/>
        <v>0</v>
      </c>
    </row>
    <row r="14" spans="1:9" ht="15.75" thickBot="1" x14ac:dyDescent="0.3">
      <c r="B14" s="14" t="s">
        <v>24</v>
      </c>
      <c r="C14" s="15" t="s">
        <v>25</v>
      </c>
      <c r="D14" s="10" t="s">
        <v>10</v>
      </c>
      <c r="E14" s="15">
        <v>130</v>
      </c>
      <c r="F14" s="16"/>
      <c r="G14" s="16">
        <f t="shared" si="0"/>
        <v>0</v>
      </c>
      <c r="H14" s="17"/>
      <c r="I14" s="33">
        <f t="shared" si="1"/>
        <v>0</v>
      </c>
    </row>
    <row r="15" spans="1:9" ht="15.75" thickBot="1" x14ac:dyDescent="0.3">
      <c r="B15" s="14" t="s">
        <v>26</v>
      </c>
      <c r="C15" s="15" t="s">
        <v>27</v>
      </c>
      <c r="D15" s="10" t="s">
        <v>10</v>
      </c>
      <c r="E15" s="15">
        <v>50</v>
      </c>
      <c r="F15" s="16"/>
      <c r="G15" s="16">
        <f t="shared" si="0"/>
        <v>0</v>
      </c>
      <c r="H15" s="17"/>
      <c r="I15" s="33">
        <f t="shared" si="1"/>
        <v>0</v>
      </c>
    </row>
    <row r="16" spans="1:9" ht="15.75" thickBot="1" x14ac:dyDescent="0.3">
      <c r="B16" s="14" t="s">
        <v>28</v>
      </c>
      <c r="C16" s="15" t="s">
        <v>29</v>
      </c>
      <c r="D16" s="10" t="s">
        <v>10</v>
      </c>
      <c r="E16" s="15">
        <v>70</v>
      </c>
      <c r="F16" s="16"/>
      <c r="G16" s="16">
        <f t="shared" si="0"/>
        <v>0</v>
      </c>
      <c r="H16" s="17"/>
      <c r="I16" s="33">
        <f t="shared" si="1"/>
        <v>0</v>
      </c>
    </row>
    <row r="17" spans="2:9" ht="15.75" thickBot="1" x14ac:dyDescent="0.3">
      <c r="B17" s="14" t="s">
        <v>30</v>
      </c>
      <c r="C17" s="15" t="s">
        <v>31</v>
      </c>
      <c r="D17" s="10" t="s">
        <v>10</v>
      </c>
      <c r="E17" s="15">
        <v>250</v>
      </c>
      <c r="F17" s="16"/>
      <c r="G17" s="16">
        <f t="shared" si="0"/>
        <v>0</v>
      </c>
      <c r="H17" s="17"/>
      <c r="I17" s="33">
        <f t="shared" si="1"/>
        <v>0</v>
      </c>
    </row>
    <row r="18" spans="2:9" ht="15.75" thickBot="1" x14ac:dyDescent="0.3">
      <c r="B18" s="14" t="s">
        <v>32</v>
      </c>
      <c r="C18" s="15" t="s">
        <v>33</v>
      </c>
      <c r="D18" s="10" t="s">
        <v>10</v>
      </c>
      <c r="E18" s="15">
        <v>90</v>
      </c>
      <c r="F18" s="16"/>
      <c r="G18" s="16">
        <f t="shared" si="0"/>
        <v>0</v>
      </c>
      <c r="H18" s="17"/>
      <c r="I18" s="33">
        <f t="shared" si="1"/>
        <v>0</v>
      </c>
    </row>
    <row r="19" spans="2:9" ht="15.75" thickBot="1" x14ac:dyDescent="0.3">
      <c r="B19" s="14" t="s">
        <v>34</v>
      </c>
      <c r="C19" s="15" t="s">
        <v>35</v>
      </c>
      <c r="D19" s="10" t="s">
        <v>10</v>
      </c>
      <c r="E19" s="15">
        <v>24</v>
      </c>
      <c r="F19" s="16"/>
      <c r="G19" s="16">
        <f t="shared" si="0"/>
        <v>0</v>
      </c>
      <c r="H19" s="17"/>
      <c r="I19" s="33">
        <f t="shared" si="1"/>
        <v>0</v>
      </c>
    </row>
    <row r="20" spans="2:9" ht="15.75" thickBot="1" x14ac:dyDescent="0.3">
      <c r="B20" s="14" t="s">
        <v>36</v>
      </c>
      <c r="C20" s="15" t="s">
        <v>37</v>
      </c>
      <c r="D20" s="10" t="s">
        <v>10</v>
      </c>
      <c r="E20" s="15">
        <v>40</v>
      </c>
      <c r="F20" s="16"/>
      <c r="G20" s="16">
        <f t="shared" si="0"/>
        <v>0</v>
      </c>
      <c r="H20" s="17"/>
      <c r="I20" s="33">
        <f t="shared" si="1"/>
        <v>0</v>
      </c>
    </row>
    <row r="21" spans="2:9" ht="15.75" thickBot="1" x14ac:dyDescent="0.3">
      <c r="B21" s="14" t="s">
        <v>38</v>
      </c>
      <c r="C21" s="15" t="s">
        <v>39</v>
      </c>
      <c r="D21" s="10" t="s">
        <v>10</v>
      </c>
      <c r="E21" s="15">
        <v>20</v>
      </c>
      <c r="F21" s="16"/>
      <c r="G21" s="16">
        <f t="shared" si="0"/>
        <v>0</v>
      </c>
      <c r="H21" s="17"/>
      <c r="I21" s="33">
        <f t="shared" si="1"/>
        <v>0</v>
      </c>
    </row>
    <row r="22" spans="2:9" ht="15.75" thickBot="1" x14ac:dyDescent="0.3">
      <c r="B22" s="14" t="s">
        <v>40</v>
      </c>
      <c r="C22" s="15" t="s">
        <v>41</v>
      </c>
      <c r="D22" s="10" t="s">
        <v>10</v>
      </c>
      <c r="E22" s="15">
        <v>45</v>
      </c>
      <c r="F22" s="16"/>
      <c r="G22" s="16">
        <f t="shared" si="0"/>
        <v>0</v>
      </c>
      <c r="H22" s="17"/>
      <c r="I22" s="33">
        <f t="shared" si="1"/>
        <v>0</v>
      </c>
    </row>
    <row r="23" spans="2:9" ht="15.75" thickBot="1" x14ac:dyDescent="0.3">
      <c r="B23" s="14" t="s">
        <v>42</v>
      </c>
      <c r="C23" s="3" t="s">
        <v>43</v>
      </c>
      <c r="D23" s="37" t="s">
        <v>10</v>
      </c>
      <c r="E23" s="19">
        <v>80</v>
      </c>
      <c r="F23" s="34"/>
      <c r="G23" s="16">
        <f t="shared" si="0"/>
        <v>0</v>
      </c>
      <c r="H23" s="17"/>
      <c r="I23" s="33">
        <f t="shared" si="1"/>
        <v>0</v>
      </c>
    </row>
    <row r="24" spans="2:9" ht="15.75" thickBot="1" x14ac:dyDescent="0.3">
      <c r="B24" s="14" t="s">
        <v>44</v>
      </c>
      <c r="C24" s="15" t="s">
        <v>45</v>
      </c>
      <c r="D24" s="10" t="s">
        <v>10</v>
      </c>
      <c r="E24" s="3">
        <v>80</v>
      </c>
      <c r="F24" s="20"/>
      <c r="G24" s="16">
        <f t="shared" si="0"/>
        <v>0</v>
      </c>
      <c r="H24" s="17"/>
      <c r="I24" s="33">
        <f t="shared" si="1"/>
        <v>0</v>
      </c>
    </row>
    <row r="25" spans="2:9" ht="15.75" thickBot="1" x14ac:dyDescent="0.3">
      <c r="B25" s="14" t="s">
        <v>46</v>
      </c>
      <c r="C25" s="15" t="s">
        <v>47</v>
      </c>
      <c r="D25" s="10" t="s">
        <v>48</v>
      </c>
      <c r="E25" s="15">
        <v>200</v>
      </c>
      <c r="F25" s="20"/>
      <c r="G25" s="16">
        <f t="shared" si="0"/>
        <v>0</v>
      </c>
      <c r="H25" s="17"/>
      <c r="I25" s="33">
        <f t="shared" si="1"/>
        <v>0</v>
      </c>
    </row>
    <row r="26" spans="2:9" ht="15.75" thickBot="1" x14ac:dyDescent="0.3">
      <c r="B26" s="14" t="s">
        <v>49</v>
      </c>
      <c r="C26" s="15" t="s">
        <v>50</v>
      </c>
      <c r="D26" s="10" t="s">
        <v>10</v>
      </c>
      <c r="E26" s="15">
        <v>10</v>
      </c>
      <c r="F26" s="16"/>
      <c r="G26" s="16">
        <f t="shared" si="0"/>
        <v>0</v>
      </c>
      <c r="H26" s="17"/>
      <c r="I26" s="33">
        <f t="shared" si="1"/>
        <v>0</v>
      </c>
    </row>
    <row r="27" spans="2:9" ht="15.75" thickBot="1" x14ac:dyDescent="0.3">
      <c r="B27" s="14" t="s">
        <v>51</v>
      </c>
      <c r="C27" s="15" t="s">
        <v>52</v>
      </c>
      <c r="D27" s="10" t="s">
        <v>10</v>
      </c>
      <c r="E27" s="15">
        <v>70</v>
      </c>
      <c r="F27" s="16"/>
      <c r="G27" s="16">
        <f t="shared" si="0"/>
        <v>0</v>
      </c>
      <c r="H27" s="17"/>
      <c r="I27" s="33">
        <f t="shared" si="1"/>
        <v>0</v>
      </c>
    </row>
    <row r="28" spans="2:9" ht="15.75" thickBot="1" x14ac:dyDescent="0.3">
      <c r="B28" s="14" t="s">
        <v>53</v>
      </c>
      <c r="C28" s="15" t="s">
        <v>54</v>
      </c>
      <c r="D28" s="10" t="s">
        <v>10</v>
      </c>
      <c r="E28" s="15">
        <v>150</v>
      </c>
      <c r="F28" s="16"/>
      <c r="G28" s="16">
        <f t="shared" si="0"/>
        <v>0</v>
      </c>
      <c r="H28" s="17"/>
      <c r="I28" s="33">
        <f t="shared" si="1"/>
        <v>0</v>
      </c>
    </row>
    <row r="29" spans="2:9" ht="15.75" thickBot="1" x14ac:dyDescent="0.3">
      <c r="B29" s="14" t="s">
        <v>55</v>
      </c>
      <c r="C29" s="15" t="s">
        <v>56</v>
      </c>
      <c r="D29" s="10" t="s">
        <v>10</v>
      </c>
      <c r="E29" s="15">
        <v>12</v>
      </c>
      <c r="F29" s="16"/>
      <c r="G29" s="16">
        <f t="shared" si="0"/>
        <v>0</v>
      </c>
      <c r="H29" s="17"/>
      <c r="I29" s="33">
        <f t="shared" si="1"/>
        <v>0</v>
      </c>
    </row>
    <row r="30" spans="2:9" ht="15.75" thickBot="1" x14ac:dyDescent="0.3">
      <c r="B30" s="14" t="s">
        <v>57</v>
      </c>
      <c r="C30" s="15" t="s">
        <v>58</v>
      </c>
      <c r="D30" s="11" t="s">
        <v>59</v>
      </c>
      <c r="E30" s="15">
        <v>150</v>
      </c>
      <c r="F30" s="16"/>
      <c r="G30" s="16">
        <f t="shared" si="0"/>
        <v>0</v>
      </c>
      <c r="H30" s="17"/>
      <c r="I30" s="33">
        <f t="shared" si="1"/>
        <v>0</v>
      </c>
    </row>
    <row r="31" spans="2:9" ht="15.75" thickBot="1" x14ac:dyDescent="0.3">
      <c r="B31" s="14" t="s">
        <v>60</v>
      </c>
      <c r="C31" s="15" t="s">
        <v>61</v>
      </c>
      <c r="D31" s="10" t="s">
        <v>10</v>
      </c>
      <c r="E31" s="15">
        <v>30</v>
      </c>
      <c r="F31" s="16"/>
      <c r="G31" s="16">
        <f t="shared" si="0"/>
        <v>0</v>
      </c>
      <c r="H31" s="17"/>
      <c r="I31" s="33">
        <f t="shared" si="1"/>
        <v>0</v>
      </c>
    </row>
    <row r="32" spans="2:9" ht="15.75" thickBot="1" x14ac:dyDescent="0.3">
      <c r="B32" s="14" t="s">
        <v>62</v>
      </c>
      <c r="C32" s="15" t="s">
        <v>63</v>
      </c>
      <c r="D32" s="10" t="s">
        <v>10</v>
      </c>
      <c r="E32" s="15">
        <v>30</v>
      </c>
      <c r="F32" s="16"/>
      <c r="G32" s="16">
        <f t="shared" si="0"/>
        <v>0</v>
      </c>
      <c r="H32" s="17"/>
      <c r="I32" s="33">
        <f t="shared" si="1"/>
        <v>0</v>
      </c>
    </row>
    <row r="33" spans="2:9" ht="15.75" thickBot="1" x14ac:dyDescent="0.3">
      <c r="B33" s="14" t="s">
        <v>64</v>
      </c>
      <c r="C33" s="15" t="s">
        <v>65</v>
      </c>
      <c r="D33" s="10" t="s">
        <v>10</v>
      </c>
      <c r="E33" s="15">
        <v>50</v>
      </c>
      <c r="F33" s="16"/>
      <c r="G33" s="16">
        <f t="shared" si="0"/>
        <v>0</v>
      </c>
      <c r="H33" s="17"/>
      <c r="I33" s="33">
        <f t="shared" si="1"/>
        <v>0</v>
      </c>
    </row>
    <row r="34" spans="2:9" ht="15.75" thickBot="1" x14ac:dyDescent="0.3">
      <c r="B34" s="14" t="s">
        <v>66</v>
      </c>
      <c r="C34" s="15" t="s">
        <v>67</v>
      </c>
      <c r="D34" s="10" t="s">
        <v>68</v>
      </c>
      <c r="E34" s="15">
        <v>10</v>
      </c>
      <c r="F34" s="16"/>
      <c r="G34" s="16">
        <f t="shared" si="0"/>
        <v>0</v>
      </c>
      <c r="H34" s="17"/>
      <c r="I34" s="33">
        <f t="shared" si="1"/>
        <v>0</v>
      </c>
    </row>
    <row r="35" spans="2:9" ht="15.75" thickBot="1" x14ac:dyDescent="0.3">
      <c r="B35" s="14" t="s">
        <v>69</v>
      </c>
      <c r="C35" s="21" t="s">
        <v>70</v>
      </c>
      <c r="D35" s="10" t="s">
        <v>71</v>
      </c>
      <c r="E35" s="15">
        <v>20</v>
      </c>
      <c r="F35" s="16"/>
      <c r="G35" s="16">
        <f t="shared" si="0"/>
        <v>0</v>
      </c>
      <c r="H35" s="17"/>
      <c r="I35" s="33">
        <f t="shared" si="1"/>
        <v>0</v>
      </c>
    </row>
    <row r="36" spans="2:9" ht="15.75" thickBot="1" x14ac:dyDescent="0.3">
      <c r="B36" s="14" t="s">
        <v>72</v>
      </c>
      <c r="C36" s="21" t="s">
        <v>73</v>
      </c>
      <c r="D36" s="10" t="s">
        <v>74</v>
      </c>
      <c r="E36" s="15">
        <v>24</v>
      </c>
      <c r="F36" s="16"/>
      <c r="G36" s="16">
        <f t="shared" si="0"/>
        <v>0</v>
      </c>
      <c r="H36" s="17"/>
      <c r="I36" s="33">
        <f t="shared" si="1"/>
        <v>0</v>
      </c>
    </row>
    <row r="37" spans="2:9" ht="15.75" thickBot="1" x14ac:dyDescent="0.3">
      <c r="B37" s="14" t="s">
        <v>75</v>
      </c>
      <c r="C37" s="15" t="s">
        <v>76</v>
      </c>
      <c r="D37" s="10" t="s">
        <v>48</v>
      </c>
      <c r="E37" s="15">
        <v>800</v>
      </c>
      <c r="F37" s="16"/>
      <c r="G37" s="16">
        <f t="shared" si="0"/>
        <v>0</v>
      </c>
      <c r="H37" s="17"/>
      <c r="I37" s="33">
        <f t="shared" si="1"/>
        <v>0</v>
      </c>
    </row>
    <row r="38" spans="2:9" ht="15.75" thickBot="1" x14ac:dyDescent="0.3">
      <c r="B38" s="14" t="s">
        <v>77</v>
      </c>
      <c r="C38" s="15" t="s">
        <v>78</v>
      </c>
      <c r="D38" s="10" t="s">
        <v>79</v>
      </c>
      <c r="E38" s="15">
        <v>100</v>
      </c>
      <c r="F38" s="16"/>
      <c r="G38" s="16">
        <f t="shared" si="0"/>
        <v>0</v>
      </c>
      <c r="H38" s="17"/>
      <c r="I38" s="33">
        <f t="shared" si="1"/>
        <v>0</v>
      </c>
    </row>
    <row r="39" spans="2:9" ht="15.75" thickBot="1" x14ac:dyDescent="0.3">
      <c r="B39" s="14" t="s">
        <v>80</v>
      </c>
      <c r="C39" s="15" t="s">
        <v>81</v>
      </c>
      <c r="D39" s="10" t="s">
        <v>10</v>
      </c>
      <c r="E39" s="15">
        <v>400</v>
      </c>
      <c r="F39" s="16"/>
      <c r="G39" s="16">
        <f t="shared" si="0"/>
        <v>0</v>
      </c>
      <c r="H39" s="17"/>
      <c r="I39" s="33">
        <f t="shared" si="1"/>
        <v>0</v>
      </c>
    </row>
    <row r="40" spans="2:9" ht="15.75" thickBot="1" x14ac:dyDescent="0.3">
      <c r="B40" s="14" t="s">
        <v>82</v>
      </c>
      <c r="C40" s="15" t="s">
        <v>83</v>
      </c>
      <c r="D40" s="10" t="s">
        <v>84</v>
      </c>
      <c r="E40" s="15">
        <v>830</v>
      </c>
      <c r="F40" s="16"/>
      <c r="G40" s="16">
        <f t="shared" si="0"/>
        <v>0</v>
      </c>
      <c r="H40" s="17"/>
      <c r="I40" s="33">
        <f t="shared" si="1"/>
        <v>0</v>
      </c>
    </row>
    <row r="41" spans="2:9" ht="15.75" thickBot="1" x14ac:dyDescent="0.3">
      <c r="B41" s="14" t="s">
        <v>85</v>
      </c>
      <c r="C41" s="15" t="s">
        <v>86</v>
      </c>
      <c r="D41" s="10" t="s">
        <v>10</v>
      </c>
      <c r="E41" s="15">
        <v>20</v>
      </c>
      <c r="F41" s="16"/>
      <c r="G41" s="16">
        <f t="shared" si="0"/>
        <v>0</v>
      </c>
      <c r="H41" s="17"/>
      <c r="I41" s="33">
        <f t="shared" si="1"/>
        <v>0</v>
      </c>
    </row>
    <row r="42" spans="2:9" ht="15.75" thickBot="1" x14ac:dyDescent="0.3">
      <c r="B42" s="14" t="s">
        <v>87</v>
      </c>
      <c r="C42" s="15" t="s">
        <v>88</v>
      </c>
      <c r="D42" s="11" t="s">
        <v>59</v>
      </c>
      <c r="E42" s="15">
        <v>24</v>
      </c>
      <c r="F42" s="16"/>
      <c r="G42" s="16">
        <f t="shared" si="0"/>
        <v>0</v>
      </c>
      <c r="H42" s="17"/>
      <c r="I42" s="33">
        <f t="shared" si="1"/>
        <v>0</v>
      </c>
    </row>
    <row r="43" spans="2:9" ht="15.75" thickBot="1" x14ac:dyDescent="0.3">
      <c r="B43" s="14" t="s">
        <v>89</v>
      </c>
      <c r="C43" s="15" t="s">
        <v>90</v>
      </c>
      <c r="D43" s="10" t="s">
        <v>10</v>
      </c>
      <c r="E43" s="15">
        <v>20</v>
      </c>
      <c r="F43" s="16"/>
      <c r="G43" s="16">
        <f t="shared" si="0"/>
        <v>0</v>
      </c>
      <c r="H43" s="17"/>
      <c r="I43" s="33">
        <f t="shared" si="1"/>
        <v>0</v>
      </c>
    </row>
    <row r="44" spans="2:9" ht="15.75" thickBot="1" x14ac:dyDescent="0.3">
      <c r="B44" s="14" t="s">
        <v>91</v>
      </c>
      <c r="C44" s="15" t="s">
        <v>92</v>
      </c>
      <c r="D44" s="10" t="s">
        <v>10</v>
      </c>
      <c r="E44" s="15">
        <v>300</v>
      </c>
      <c r="F44" s="16"/>
      <c r="G44" s="16">
        <f t="shared" si="0"/>
        <v>0</v>
      </c>
      <c r="H44" s="17"/>
      <c r="I44" s="33">
        <f t="shared" si="1"/>
        <v>0</v>
      </c>
    </row>
    <row r="45" spans="2:9" ht="15.75" thickBot="1" x14ac:dyDescent="0.3">
      <c r="B45" s="14" t="s">
        <v>93</v>
      </c>
      <c r="C45" s="15" t="s">
        <v>94</v>
      </c>
      <c r="D45" s="10" t="s">
        <v>10</v>
      </c>
      <c r="E45" s="15">
        <v>90</v>
      </c>
      <c r="F45" s="16"/>
      <c r="G45" s="16">
        <f t="shared" si="0"/>
        <v>0</v>
      </c>
      <c r="H45" s="17"/>
      <c r="I45" s="33">
        <f t="shared" si="1"/>
        <v>0</v>
      </c>
    </row>
    <row r="46" spans="2:9" ht="15.75" thickBot="1" x14ac:dyDescent="0.3">
      <c r="B46" s="14" t="s">
        <v>95</v>
      </c>
      <c r="C46" s="15" t="s">
        <v>96</v>
      </c>
      <c r="D46" s="10" t="s">
        <v>10</v>
      </c>
      <c r="E46" s="15">
        <v>10</v>
      </c>
      <c r="F46" s="16"/>
      <c r="G46" s="16">
        <f t="shared" si="0"/>
        <v>0</v>
      </c>
      <c r="H46" s="17"/>
      <c r="I46" s="33">
        <f t="shared" si="1"/>
        <v>0</v>
      </c>
    </row>
    <row r="47" spans="2:9" ht="15.75" thickBot="1" x14ac:dyDescent="0.3">
      <c r="B47" s="14" t="s">
        <v>97</v>
      </c>
      <c r="C47" s="15" t="s">
        <v>98</v>
      </c>
      <c r="D47" s="10" t="s">
        <v>10</v>
      </c>
      <c r="E47" s="15">
        <v>30</v>
      </c>
      <c r="F47" s="16"/>
      <c r="G47" s="16">
        <f t="shared" si="0"/>
        <v>0</v>
      </c>
      <c r="H47" s="17"/>
      <c r="I47" s="33">
        <f t="shared" si="1"/>
        <v>0</v>
      </c>
    </row>
    <row r="48" spans="2:9" ht="15.75" thickBot="1" x14ac:dyDescent="0.3">
      <c r="B48" s="14" t="s">
        <v>99</v>
      </c>
      <c r="C48" s="15" t="s">
        <v>100</v>
      </c>
      <c r="D48" s="10" t="s">
        <v>10</v>
      </c>
      <c r="E48" s="15">
        <v>50</v>
      </c>
      <c r="F48" s="16"/>
      <c r="G48" s="16">
        <f t="shared" si="0"/>
        <v>0</v>
      </c>
      <c r="H48" s="17"/>
      <c r="I48" s="33">
        <f t="shared" si="1"/>
        <v>0</v>
      </c>
    </row>
    <row r="49" spans="2:9" ht="15.75" thickBot="1" x14ac:dyDescent="0.3">
      <c r="B49" s="14" t="s">
        <v>101</v>
      </c>
      <c r="C49" s="15" t="s">
        <v>102</v>
      </c>
      <c r="D49" s="10" t="s">
        <v>10</v>
      </c>
      <c r="E49" s="15">
        <v>100</v>
      </c>
      <c r="F49" s="16"/>
      <c r="G49" s="16">
        <f t="shared" si="0"/>
        <v>0</v>
      </c>
      <c r="H49" s="17"/>
      <c r="I49" s="33">
        <f t="shared" si="1"/>
        <v>0</v>
      </c>
    </row>
    <row r="50" spans="2:9" ht="15.75" thickBot="1" x14ac:dyDescent="0.3">
      <c r="B50" s="14" t="s">
        <v>103</v>
      </c>
      <c r="C50" s="15" t="s">
        <v>104</v>
      </c>
      <c r="D50" s="10" t="s">
        <v>10</v>
      </c>
      <c r="E50" s="15">
        <v>75</v>
      </c>
      <c r="F50" s="16"/>
      <c r="G50" s="16">
        <f t="shared" si="0"/>
        <v>0</v>
      </c>
      <c r="H50" s="17"/>
      <c r="I50" s="33">
        <f t="shared" si="1"/>
        <v>0</v>
      </c>
    </row>
    <row r="51" spans="2:9" ht="15.75" thickBot="1" x14ac:dyDescent="0.3">
      <c r="B51" s="14" t="s">
        <v>105</v>
      </c>
      <c r="C51" s="15" t="s">
        <v>106</v>
      </c>
      <c r="D51" s="22" t="s">
        <v>107</v>
      </c>
      <c r="E51" s="15">
        <v>300</v>
      </c>
      <c r="F51" s="16"/>
      <c r="G51" s="16">
        <f t="shared" si="0"/>
        <v>0</v>
      </c>
      <c r="H51" s="17"/>
      <c r="I51" s="33">
        <f t="shared" si="1"/>
        <v>0</v>
      </c>
    </row>
    <row r="52" spans="2:9" ht="15.75" thickBot="1" x14ac:dyDescent="0.3">
      <c r="B52" s="14" t="s">
        <v>108</v>
      </c>
      <c r="C52" s="15" t="s">
        <v>109</v>
      </c>
      <c r="D52" s="23" t="s">
        <v>110</v>
      </c>
      <c r="E52" s="15">
        <v>120</v>
      </c>
      <c r="F52" s="16"/>
      <c r="G52" s="16">
        <f t="shared" si="0"/>
        <v>0</v>
      </c>
      <c r="H52" s="17"/>
      <c r="I52" s="33">
        <f t="shared" si="1"/>
        <v>0</v>
      </c>
    </row>
    <row r="53" spans="2:9" ht="15.75" thickBot="1" x14ac:dyDescent="0.3">
      <c r="B53" s="14" t="s">
        <v>111</v>
      </c>
      <c r="C53" s="15" t="s">
        <v>112</v>
      </c>
      <c r="D53" s="23" t="s">
        <v>110</v>
      </c>
      <c r="E53" s="15">
        <v>60</v>
      </c>
      <c r="F53" s="16"/>
      <c r="G53" s="16">
        <f t="shared" si="0"/>
        <v>0</v>
      </c>
      <c r="H53" s="17"/>
      <c r="I53" s="33">
        <f t="shared" si="1"/>
        <v>0</v>
      </c>
    </row>
    <row r="54" spans="2:9" ht="15.75" thickBot="1" x14ac:dyDescent="0.3">
      <c r="B54" s="14" t="s">
        <v>113</v>
      </c>
      <c r="C54" s="15" t="s">
        <v>114</v>
      </c>
      <c r="D54" s="23" t="s">
        <v>110</v>
      </c>
      <c r="E54" s="15">
        <v>120</v>
      </c>
      <c r="F54" s="16"/>
      <c r="G54" s="16">
        <f t="shared" si="0"/>
        <v>0</v>
      </c>
      <c r="H54" s="17"/>
      <c r="I54" s="33">
        <f t="shared" si="1"/>
        <v>0</v>
      </c>
    </row>
    <row r="55" spans="2:9" ht="15.75" thickBot="1" x14ac:dyDescent="0.3">
      <c r="B55" s="14" t="s">
        <v>115</v>
      </c>
      <c r="C55" s="4" t="s">
        <v>116</v>
      </c>
      <c r="D55" s="24" t="s">
        <v>117</v>
      </c>
      <c r="E55" s="4">
        <v>50</v>
      </c>
      <c r="F55" s="25"/>
      <c r="G55" s="16">
        <f t="shared" si="0"/>
        <v>0</v>
      </c>
      <c r="H55" s="17"/>
      <c r="I55" s="33">
        <f t="shared" si="1"/>
        <v>0</v>
      </c>
    </row>
    <row r="56" spans="2:9" ht="15.75" thickBot="1" x14ac:dyDescent="0.3">
      <c r="B56" s="14" t="s">
        <v>118</v>
      </c>
      <c r="C56" s="15" t="s">
        <v>119</v>
      </c>
      <c r="D56" s="10" t="s">
        <v>10</v>
      </c>
      <c r="E56" s="15">
        <v>30</v>
      </c>
      <c r="F56" s="16"/>
      <c r="G56" s="16">
        <f t="shared" si="0"/>
        <v>0</v>
      </c>
      <c r="H56" s="17"/>
      <c r="I56" s="33">
        <f t="shared" si="1"/>
        <v>0</v>
      </c>
    </row>
    <row r="57" spans="2:9" ht="15.75" thickBot="1" x14ac:dyDescent="0.3">
      <c r="B57" s="14" t="s">
        <v>120</v>
      </c>
      <c r="C57" s="15" t="s">
        <v>121</v>
      </c>
      <c r="D57" s="10" t="s">
        <v>10</v>
      </c>
      <c r="E57" s="15">
        <v>80</v>
      </c>
      <c r="F57" s="16"/>
      <c r="G57" s="16">
        <f t="shared" si="0"/>
        <v>0</v>
      </c>
      <c r="H57" s="17"/>
      <c r="I57" s="33">
        <f t="shared" si="1"/>
        <v>0</v>
      </c>
    </row>
    <row r="58" spans="2:9" ht="15.75" thickBot="1" x14ac:dyDescent="0.3">
      <c r="B58" s="14" t="s">
        <v>122</v>
      </c>
      <c r="C58" s="15" t="s">
        <v>123</v>
      </c>
      <c r="D58" s="10" t="s">
        <v>124</v>
      </c>
      <c r="E58" s="15">
        <v>70</v>
      </c>
      <c r="F58" s="16"/>
      <c r="G58" s="16">
        <f t="shared" si="0"/>
        <v>0</v>
      </c>
      <c r="H58" s="17"/>
      <c r="I58" s="33">
        <f t="shared" si="1"/>
        <v>0</v>
      </c>
    </row>
    <row r="59" spans="2:9" ht="15.75" thickBot="1" x14ac:dyDescent="0.3">
      <c r="B59" s="14" t="s">
        <v>125</v>
      </c>
      <c r="C59" s="15" t="s">
        <v>126</v>
      </c>
      <c r="D59" s="10" t="s">
        <v>124</v>
      </c>
      <c r="E59" s="15">
        <v>20</v>
      </c>
      <c r="F59" s="16"/>
      <c r="G59" s="16">
        <f t="shared" si="0"/>
        <v>0</v>
      </c>
      <c r="H59" s="17"/>
      <c r="I59" s="33">
        <f t="shared" si="1"/>
        <v>0</v>
      </c>
    </row>
    <row r="60" spans="2:9" ht="15.75" thickBot="1" x14ac:dyDescent="0.3">
      <c r="B60" s="14"/>
      <c r="C60" s="35"/>
      <c r="D60" s="36"/>
      <c r="E60" s="35"/>
      <c r="F60" s="16"/>
      <c r="G60" s="16"/>
      <c r="H60" s="17"/>
      <c r="I60" s="18"/>
    </row>
    <row r="61" spans="2:9" ht="15.75" thickBot="1" x14ac:dyDescent="0.3">
      <c r="B61" s="14" t="s">
        <v>127</v>
      </c>
      <c r="C61" s="26" t="s">
        <v>127</v>
      </c>
      <c r="D61" s="27"/>
      <c r="E61" s="27"/>
      <c r="F61" s="28" t="s">
        <v>128</v>
      </c>
      <c r="G61" s="29">
        <f>SUM(G7:G59)</f>
        <v>0</v>
      </c>
      <c r="H61" s="17"/>
      <c r="I61" s="18">
        <f>SUM(I7:I59)</f>
        <v>0</v>
      </c>
    </row>
    <row r="62" spans="2:9" x14ac:dyDescent="0.25">
      <c r="B62" s="30" t="s">
        <v>127</v>
      </c>
      <c r="C62" s="30"/>
      <c r="D62" s="1"/>
      <c r="E62" s="1"/>
      <c r="F62" s="1"/>
      <c r="G62" s="1"/>
      <c r="H62" s="1"/>
      <c r="I62" s="31"/>
    </row>
    <row r="63" spans="2:9" x14ac:dyDescent="0.25">
      <c r="B63" s="30" t="s">
        <v>127</v>
      </c>
      <c r="C63" s="30"/>
      <c r="D63" s="1"/>
      <c r="E63" s="1"/>
      <c r="F63" s="1"/>
      <c r="G63" s="1"/>
      <c r="H63" s="1"/>
      <c r="I63" s="1"/>
    </row>
    <row r="64" spans="2:9" x14ac:dyDescent="0.25">
      <c r="B64" s="30" t="s">
        <v>127</v>
      </c>
      <c r="C64" s="1"/>
      <c r="D64" s="1"/>
      <c r="E64" s="1"/>
      <c r="F64" s="1" t="s">
        <v>129</v>
      </c>
      <c r="G64" s="1"/>
      <c r="H64" s="1"/>
      <c r="I64" s="1"/>
    </row>
    <row r="65" spans="2:9" x14ac:dyDescent="0.25">
      <c r="B65" s="1"/>
      <c r="C65" s="1"/>
      <c r="D65" s="1"/>
      <c r="E65" s="1"/>
      <c r="F65" s="1" t="s">
        <v>130</v>
      </c>
      <c r="G65" s="1"/>
      <c r="H65" s="1"/>
      <c r="I65" s="1"/>
    </row>
  </sheetData>
  <pageMargins left="0.25" right="0.25" top="0.75" bottom="0.75" header="0.3" footer="0.3"/>
  <pageSetup paperSize="9" scale="78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CHEMIA GOSP.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Kazimierczyk</dc:creator>
  <cp:lastModifiedBy>Magdalena Kazimierczyk</cp:lastModifiedBy>
  <cp:lastPrinted>2024-11-05T12:47:12Z</cp:lastPrinted>
  <dcterms:created xsi:type="dcterms:W3CDTF">2024-11-05T09:21:03Z</dcterms:created>
  <dcterms:modified xsi:type="dcterms:W3CDTF">2024-11-14T11:06:02Z</dcterms:modified>
</cp:coreProperties>
</file>