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ZETARGI 2024\CHEMIA NOWY\"/>
    </mc:Choice>
  </mc:AlternateContent>
  <xr:revisionPtr revIDLastSave="0" documentId="13_ncr:1_{68375C9A-E3F2-419E-AD59-111CAADE2F4D}" xr6:coauthVersionLast="47" xr6:coauthVersionMax="47" xr10:uidLastSave="{00000000-0000-0000-0000-000000000000}"/>
  <bookViews>
    <workbookView xWindow="-120" yWindow="-120" windowWidth="19440" windowHeight="14880" xr2:uid="{0311AE87-FDA4-45E1-94A6-54165293ACFC}"/>
  </bookViews>
  <sheets>
    <sheet name="CHEMI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8" i="1"/>
  <c r="H8" i="1" s="1"/>
  <c r="H71" i="1" l="1"/>
  <c r="F71" i="1"/>
</calcChain>
</file>

<file path=xl/sharedStrings.xml><?xml version="1.0" encoding="utf-8"?>
<sst xmlns="http://schemas.openxmlformats.org/spreadsheetml/2006/main" count="204" uniqueCount="151">
  <si>
    <t>FORMULARZ CENOWY</t>
  </si>
  <si>
    <t>L.P</t>
  </si>
  <si>
    <t>Nazwa towaru</t>
  </si>
  <si>
    <t>J.m.</t>
  </si>
  <si>
    <t>Ilość  na 12-miesięcy</t>
  </si>
  <si>
    <t>Cena  netto</t>
  </si>
  <si>
    <t>Wartość   netto</t>
  </si>
  <si>
    <t>stawka VAT</t>
  </si>
  <si>
    <t>wartość brutto</t>
  </si>
  <si>
    <t>1.</t>
  </si>
  <si>
    <t>ACE  - 1 litr</t>
  </si>
  <si>
    <t xml:space="preserve">     szt</t>
  </si>
  <si>
    <t>2.</t>
  </si>
  <si>
    <t>3.</t>
  </si>
  <si>
    <t xml:space="preserve">Calgon proszek do odkamieniania pralek 500 g </t>
  </si>
  <si>
    <t>4.</t>
  </si>
  <si>
    <t>Chusteczki nawilżane Bobini 60szt w paczce</t>
  </si>
  <si>
    <t xml:space="preserve">    op.</t>
  </si>
  <si>
    <t>5.</t>
  </si>
  <si>
    <t xml:space="preserve">Desam prim  - koncentrat myjąco - dezynfekujący  1 litr         </t>
  </si>
  <si>
    <t>6.</t>
  </si>
  <si>
    <t>Dezodorant  męski  adidas  nie antyprespirant – 150 ml</t>
  </si>
  <si>
    <t>7.</t>
  </si>
  <si>
    <t>Dezodorant męski   nivea nie antyprespirant -150 ml</t>
  </si>
  <si>
    <t>8.</t>
  </si>
  <si>
    <r>
      <rPr>
        <sz val="11"/>
        <color theme="1"/>
        <rFont val="Calibri"/>
        <family val="2"/>
        <charset val="238"/>
        <scheme val="minor"/>
      </rPr>
      <t xml:space="preserve">Domestos –750ml zielony                                                                     </t>
    </r>
  </si>
  <si>
    <t>9.</t>
  </si>
  <si>
    <t>10.</t>
  </si>
  <si>
    <t>Druciak spiralny do naczyń maxi</t>
  </si>
  <si>
    <t>11.</t>
  </si>
  <si>
    <t>Gąbka do kąpieli  i masażu</t>
  </si>
  <si>
    <t>12.</t>
  </si>
  <si>
    <t xml:space="preserve">Golarka jednorazowa Gillette  Blue 3 Blister  (granatowo-srebrna) </t>
  </si>
  <si>
    <t>13.</t>
  </si>
  <si>
    <t>Koszyk do WC domestos</t>
  </si>
  <si>
    <t>14.</t>
  </si>
  <si>
    <t>Meglio odtłuszczacz uniw.750 ml  z rozpylaczem</t>
  </si>
  <si>
    <t>15.</t>
  </si>
  <si>
    <t>16.</t>
  </si>
  <si>
    <t xml:space="preserve">Mydło kostka 100g lub 90g </t>
  </si>
  <si>
    <t>17.</t>
  </si>
  <si>
    <t>Mydło w płynie  antybakteryjne -1 litr</t>
  </si>
  <si>
    <t>18.</t>
  </si>
  <si>
    <t>Mydło w płynie antybakteryjne gęste   - 5 litrów</t>
  </si>
  <si>
    <t>19.</t>
  </si>
  <si>
    <t>Odświeżacz powietrza w aerozolu   300ml</t>
  </si>
  <si>
    <t>20.</t>
  </si>
  <si>
    <t>Odświeżacz powietrza w żelu pudełko   150 ml</t>
  </si>
  <si>
    <t>21.</t>
  </si>
  <si>
    <t>Odświeżacz powietrza w żelu pudełko  dynia 150 ml</t>
  </si>
  <si>
    <t>22.</t>
  </si>
  <si>
    <t>Papier toaletowy biały  8 szt- opakowanie ( rolka -min.28m)</t>
  </si>
  <si>
    <t xml:space="preserve">    op</t>
  </si>
  <si>
    <t>23.</t>
  </si>
  <si>
    <t>Pasta do zębów colodent 100g lub równoważny</t>
  </si>
  <si>
    <t>24.</t>
  </si>
  <si>
    <t>25.</t>
  </si>
  <si>
    <t>Płyn do mycia naczyń Lucek  1 litr</t>
  </si>
  <si>
    <t>26.</t>
  </si>
  <si>
    <t>Płyn do mycia naczyń  Ludwik  0,9 litr</t>
  </si>
  <si>
    <t>27.</t>
  </si>
  <si>
    <t>Płyn do mycia naczyń Cytrus 1 litr</t>
  </si>
  <si>
    <t>28.</t>
  </si>
  <si>
    <t>Płyn do prania Wirek 1l</t>
  </si>
  <si>
    <t>29.</t>
  </si>
  <si>
    <t xml:space="preserve">Płyn do mycia podłóg uniwersalny 1l </t>
  </si>
  <si>
    <t>30.</t>
  </si>
  <si>
    <t>31.</t>
  </si>
  <si>
    <t>32.</t>
  </si>
  <si>
    <t>Płyn do szyb  clin 500ml – z rozpylaczem</t>
  </si>
  <si>
    <t>33.</t>
  </si>
  <si>
    <t>34.</t>
  </si>
  <si>
    <t>Pronto do mebli  aerozol  300 ml</t>
  </si>
  <si>
    <t xml:space="preserve">      szt</t>
  </si>
  <si>
    <t>35.</t>
  </si>
  <si>
    <t>Proszek do prania 1kg</t>
  </si>
  <si>
    <t xml:space="preserve">     Kg</t>
  </si>
  <si>
    <t>36.</t>
  </si>
  <si>
    <t xml:space="preserve">Proszek do prania Purox 10kg lub równoważny </t>
  </si>
  <si>
    <t>szt</t>
  </si>
  <si>
    <t>37.</t>
  </si>
  <si>
    <t>Ręcznik papierowy  Foxy Mega     ( opakowanie 2 rolki)</t>
  </si>
  <si>
    <t>38.</t>
  </si>
  <si>
    <t>Ręcznik papierowy mały  np.chwilka       ( opakowanie 2 rolki)</t>
  </si>
  <si>
    <t xml:space="preserve">     op</t>
  </si>
  <si>
    <t>39.</t>
  </si>
  <si>
    <t>Ręcznik papierowy składany ZZ biały binda (200 listków )</t>
  </si>
  <si>
    <t>40.</t>
  </si>
  <si>
    <t xml:space="preserve">Rękawice nitrylowe S,M,L,XL( po 100szt w pudełku) </t>
  </si>
  <si>
    <t>pudełek</t>
  </si>
  <si>
    <t>41.</t>
  </si>
  <si>
    <t>Szampon Palmolive  350 ml   p/łupieżowy</t>
  </si>
  <si>
    <t>42.</t>
  </si>
  <si>
    <t>Savo przeciwpleśni 500 ml</t>
  </si>
  <si>
    <t>43.</t>
  </si>
  <si>
    <t>Szczoteczka do zębów miękka</t>
  </si>
  <si>
    <t>44.</t>
  </si>
  <si>
    <t>Ściereczka z mikrofazy   30x30 cm</t>
  </si>
  <si>
    <t>45.</t>
  </si>
  <si>
    <t>Ścierka do podłogi  biała 60x60 cm</t>
  </si>
  <si>
    <t>46.</t>
  </si>
  <si>
    <t xml:space="preserve">Tytan do WC     700 g                                                                                 </t>
  </si>
  <si>
    <t>47.</t>
  </si>
  <si>
    <t xml:space="preserve">Tytan do WC  1,20kg                                                                                 </t>
  </si>
  <si>
    <t>48.</t>
  </si>
  <si>
    <t>Udrażniacz  rur  Kret  500g</t>
  </si>
  <si>
    <t>49.</t>
  </si>
  <si>
    <t>Vanish Oxi Action odplamiacz do tkanin      1 l</t>
  </si>
  <si>
    <t>50.</t>
  </si>
  <si>
    <t>Wkład do automatycznego odświe. powietrza Air Wick 250ml</t>
  </si>
  <si>
    <t>51.</t>
  </si>
  <si>
    <t>Wkład do elektrycznego odświe. powietrza Air Wick 19ml</t>
  </si>
  <si>
    <t>52.</t>
  </si>
  <si>
    <t>Woda po goleniu Adidas lub równoważny</t>
  </si>
  <si>
    <t>53.</t>
  </si>
  <si>
    <t>Worki do kosza HD-PE czarne 60l  (50szt  na rolce)</t>
  </si>
  <si>
    <t xml:space="preserve">     rolka</t>
  </si>
  <si>
    <t>54.</t>
  </si>
  <si>
    <t>Worki do kosza LD-PE  czarne 120l  (10szt  na rolce)</t>
  </si>
  <si>
    <t>rolka</t>
  </si>
  <si>
    <t>55.</t>
  </si>
  <si>
    <t>Worki do kosza LD-PE czerwone  160 l  (25 szt na rolce)</t>
  </si>
  <si>
    <t xml:space="preserve">   rolka</t>
  </si>
  <si>
    <t>56.</t>
  </si>
  <si>
    <t>Worki do kosza LD-PE  czarne 160l  (10szt  na rolce)</t>
  </si>
  <si>
    <t>57.</t>
  </si>
  <si>
    <t>Worki do kosza na śmieci LD-PE czarne  35 l    (15szt na rolce)</t>
  </si>
  <si>
    <t>58.</t>
  </si>
  <si>
    <t>Zmywak do naczyń (gąbki 5 szt opakowanie)</t>
  </si>
  <si>
    <t>op</t>
  </si>
  <si>
    <t>59.</t>
  </si>
  <si>
    <t>Zmywak teflonu</t>
  </si>
  <si>
    <t>60.</t>
  </si>
  <si>
    <t>Żel do golenia  Gillette 200 ml</t>
  </si>
  <si>
    <t>61.</t>
  </si>
  <si>
    <t xml:space="preserve">Żel pod prysznic Palmolive 500 ml </t>
  </si>
  <si>
    <t xml:space="preserve">   szt</t>
  </si>
  <si>
    <t>62.</t>
  </si>
  <si>
    <t xml:space="preserve"> </t>
  </si>
  <si>
    <t>Razem</t>
  </si>
  <si>
    <t>…………………………………………………..</t>
  </si>
  <si>
    <t>pieczątka i podpis wykonawcy</t>
  </si>
  <si>
    <t>PAKIET I: ASORTYMENT; CHEMIA GOSPODARCZA</t>
  </si>
  <si>
    <t xml:space="preserve">Domestos - 1l                                                                                 </t>
  </si>
  <si>
    <t>Mleczko do czyszczenia CIF  - 780g  /750g</t>
  </si>
  <si>
    <t>Płyn do czyszczenia dywanów Vanish 500 ml</t>
  </si>
  <si>
    <t>Płyn do płukania  Silan 1,1 litr</t>
  </si>
  <si>
    <t>Płyn do płukania Lenor 0,85 litr</t>
  </si>
  <si>
    <t>Płyn do szyb  Voigt H 520/ Nano Glass 600 ml – z rozpylaczem</t>
  </si>
  <si>
    <t>Płyn do prania  Perwoll  990 ml</t>
  </si>
  <si>
    <t>Cilit Bang czystość i higiena 750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</si>
</sst>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 readingOrder="1"/>
    </xf>
    <xf numFmtId="0" fontId="1" fillId="0" borderId="1" xfId="0" applyFont="1" applyBorder="1" applyAlignment="1">
      <alignment horizontal="left" vertical="center" readingOrder="1"/>
    </xf>
    <xf numFmtId="0" fontId="0" fillId="0" borderId="2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 readingOrder="1"/>
    </xf>
    <xf numFmtId="0" fontId="0" fillId="0" borderId="1" xfId="0" applyBorder="1" applyAlignment="1">
      <alignment horizontal="left" vertical="center" wrapText="1" readingOrder="1"/>
    </xf>
    <xf numFmtId="0" fontId="0" fillId="0" borderId="2" xfId="0" applyBorder="1" applyAlignment="1">
      <alignment horizontal="left" readingOrder="1"/>
    </xf>
    <xf numFmtId="0" fontId="0" fillId="0" borderId="1" xfId="0" applyBorder="1" applyAlignment="1">
      <alignment horizontal="left" readingOrder="1"/>
    </xf>
    <xf numFmtId="0" fontId="0" fillId="0" borderId="3" xfId="0" applyBorder="1" applyAlignment="1">
      <alignment horizontal="center" vertical="center" readingOrder="1"/>
    </xf>
    <xf numFmtId="0" fontId="0" fillId="0" borderId="2" xfId="0" applyBorder="1" applyAlignment="1">
      <alignment horizontal="center" vertical="center" readingOrder="1"/>
    </xf>
    <xf numFmtId="0" fontId="0" fillId="0" borderId="4" xfId="0" applyBorder="1" applyAlignment="1">
      <alignment vertical="center" readingOrder="1"/>
    </xf>
    <xf numFmtId="0" fontId="0" fillId="0" borderId="4" xfId="0" applyBorder="1" applyAlignment="1">
      <alignment horizontal="center" vertical="center" readingOrder="1"/>
    </xf>
    <xf numFmtId="0" fontId="0" fillId="0" borderId="2" xfId="0" applyBorder="1" applyAlignment="1">
      <alignment horizontal="center" readingOrder="1"/>
    </xf>
    <xf numFmtId="0" fontId="0" fillId="0" borderId="1" xfId="0" applyBorder="1" applyAlignment="1">
      <alignment horizontal="center" readingOrder="1"/>
    </xf>
    <xf numFmtId="0" fontId="0" fillId="0" borderId="5" xfId="0" applyBorder="1" applyAlignment="1">
      <alignment horizontal="left" vertical="center" readingOrder="1"/>
    </xf>
    <xf numFmtId="0" fontId="0" fillId="0" borderId="4" xfId="0" applyBorder="1" applyAlignment="1">
      <alignment horizontal="left" vertical="center" readingOrder="1"/>
    </xf>
    <xf numFmtId="2" fontId="0" fillId="0" borderId="4" xfId="0" applyNumberFormat="1" applyBorder="1" applyAlignment="1">
      <alignment horizontal="left" vertical="center" readingOrder="1"/>
    </xf>
    <xf numFmtId="9" fontId="0" fillId="0" borderId="2" xfId="0" applyNumberFormat="1" applyBorder="1" applyAlignment="1">
      <alignment horizontal="left" readingOrder="1"/>
    </xf>
    <xf numFmtId="2" fontId="0" fillId="0" borderId="1" xfId="0" applyNumberFormat="1" applyBorder="1" applyAlignment="1">
      <alignment horizontal="left" readingOrder="1"/>
    </xf>
    <xf numFmtId="0" fontId="0" fillId="0" borderId="6" xfId="0" applyBorder="1" applyAlignment="1">
      <alignment vertical="center" readingOrder="1"/>
    </xf>
    <xf numFmtId="0" fontId="0" fillId="0" borderId="6" xfId="0" applyBorder="1" applyAlignment="1">
      <alignment horizontal="left" vertical="center" readingOrder="1"/>
    </xf>
    <xf numFmtId="2" fontId="0" fillId="0" borderId="7" xfId="0" applyNumberFormat="1" applyBorder="1" applyAlignment="1">
      <alignment horizontal="left" vertical="center" readingOrder="1"/>
    </xf>
    <xf numFmtId="0" fontId="0" fillId="0" borderId="1" xfId="0" applyBorder="1" applyAlignment="1">
      <alignment vertical="center" readingOrder="1"/>
    </xf>
    <xf numFmtId="2" fontId="0" fillId="0" borderId="8" xfId="0" applyNumberFormat="1" applyBorder="1" applyAlignment="1">
      <alignment horizontal="left" readingOrder="1"/>
    </xf>
    <xf numFmtId="2" fontId="0" fillId="0" borderId="4" xfId="0" applyNumberFormat="1" applyBorder="1" applyAlignment="1">
      <alignment horizontal="left" readingOrder="1"/>
    </xf>
    <xf numFmtId="0" fontId="0" fillId="2" borderId="4" xfId="0" applyFill="1" applyBorder="1" applyAlignment="1">
      <alignment horizontal="left" vertical="center" readingOrder="1"/>
    </xf>
    <xf numFmtId="0" fontId="0" fillId="0" borderId="4" xfId="0" applyBorder="1" applyAlignment="1">
      <alignment readingOrder="1"/>
    </xf>
    <xf numFmtId="0" fontId="0" fillId="0" borderId="4" xfId="0" applyBorder="1" applyAlignment="1">
      <alignment horizontal="center" readingOrder="1"/>
    </xf>
    <xf numFmtId="0" fontId="0" fillId="0" borderId="4" xfId="0" applyBorder="1" applyAlignment="1">
      <alignment horizontal="left" readingOrder="1"/>
    </xf>
    <xf numFmtId="0" fontId="0" fillId="0" borderId="1" xfId="0" applyBorder="1" applyAlignment="1">
      <alignment horizontal="center" vertical="center" readingOrder="1"/>
    </xf>
    <xf numFmtId="2" fontId="0" fillId="0" borderId="1" xfId="0" applyNumberFormat="1" applyBorder="1" applyAlignment="1">
      <alignment horizontal="left" vertical="center" readingOrder="1"/>
    </xf>
    <xf numFmtId="0" fontId="0" fillId="0" borderId="9" xfId="0" applyBorder="1" applyAlignment="1">
      <alignment horizontal="left" vertical="center" readingOrder="1"/>
    </xf>
    <xf numFmtId="0" fontId="0" fillId="0" borderId="10" xfId="0" applyBorder="1" applyAlignment="1">
      <alignment horizontal="left" vertical="center" readingOrder="1"/>
    </xf>
    <xf numFmtId="2" fontId="2" fillId="0" borderId="1" xfId="0" applyNumberFormat="1" applyFont="1" applyBorder="1" applyAlignment="1">
      <alignment horizontal="left" vertical="center" readingOrder="1"/>
    </xf>
    <xf numFmtId="2" fontId="0" fillId="0" borderId="2" xfId="0" applyNumberFormat="1" applyBorder="1" applyAlignment="1">
      <alignment horizontal="left" vertical="center" readingOrder="1"/>
    </xf>
    <xf numFmtId="0" fontId="0" fillId="0" borderId="11" xfId="0" applyBorder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0" fillId="0" borderId="12" xfId="0" applyBorder="1" applyAlignment="1">
      <alignment horizontal="left" readingOrder="1"/>
    </xf>
    <xf numFmtId="0" fontId="0" fillId="0" borderId="13" xfId="0" applyBorder="1" applyAlignment="1">
      <alignment horizontal="left" vertical="center" readingOrder="1"/>
    </xf>
    <xf numFmtId="0" fontId="0" fillId="0" borderId="13" xfId="0" applyBorder="1" applyAlignment="1">
      <alignment vertical="center" readingOrder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C585-4281-4515-8293-3010695F9069}">
  <sheetPr>
    <pageSetUpPr fitToPage="1"/>
  </sheetPr>
  <dimension ref="A2:H75"/>
  <sheetViews>
    <sheetView tabSelected="1" topLeftCell="A25" workbookViewId="0">
      <selection activeCell="A38" sqref="A38:XFD38"/>
    </sheetView>
  </sheetViews>
  <sheetFormatPr defaultRowHeight="15" x14ac:dyDescent="0.25"/>
  <cols>
    <col min="2" max="2" width="60.140625" customWidth="1"/>
    <col min="4" max="4" width="16.140625" customWidth="1"/>
    <col min="5" max="5" width="16.28515625" customWidth="1"/>
    <col min="6" max="6" width="19.28515625" customWidth="1"/>
    <col min="7" max="7" width="14.7109375" customWidth="1"/>
    <col min="8" max="8" width="15.5703125" customWidth="1"/>
  </cols>
  <sheetData>
    <row r="2" spans="1:8" x14ac:dyDescent="0.25">
      <c r="A2" s="1"/>
      <c r="B2" s="1" t="s">
        <v>0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5.75" thickBot="1" x14ac:dyDescent="0.3">
      <c r="A5" s="1"/>
      <c r="B5" s="1" t="s">
        <v>142</v>
      </c>
      <c r="C5" s="1"/>
      <c r="D5" s="1"/>
      <c r="E5" s="1"/>
      <c r="F5" s="1"/>
      <c r="G5" s="1"/>
      <c r="H5" s="1"/>
    </row>
    <row r="6" spans="1:8" ht="30.75" thickBot="1" x14ac:dyDescent="0.3">
      <c r="A6" s="2" t="s">
        <v>1</v>
      </c>
      <c r="B6" s="3" t="s">
        <v>2</v>
      </c>
      <c r="C6" s="4" t="s">
        <v>3</v>
      </c>
      <c r="D6" s="5" t="s">
        <v>4</v>
      </c>
      <c r="E6" s="4" t="s">
        <v>5</v>
      </c>
      <c r="F6" s="4" t="s">
        <v>6</v>
      </c>
      <c r="G6" s="6" t="s">
        <v>7</v>
      </c>
      <c r="H6" s="7" t="s">
        <v>8</v>
      </c>
    </row>
    <row r="7" spans="1:8" ht="15.75" thickBot="1" x14ac:dyDescent="0.3">
      <c r="A7" s="8">
        <v>1</v>
      </c>
      <c r="B7" s="9">
        <v>2</v>
      </c>
      <c r="C7" s="10">
        <v>3</v>
      </c>
      <c r="D7" s="11">
        <v>4</v>
      </c>
      <c r="E7" s="11">
        <v>5</v>
      </c>
      <c r="F7" s="11">
        <v>6</v>
      </c>
      <c r="G7" s="12">
        <v>7</v>
      </c>
      <c r="H7" s="13">
        <v>8</v>
      </c>
    </row>
    <row r="8" spans="1:8" ht="15.75" thickBot="1" x14ac:dyDescent="0.3">
      <c r="A8" s="14" t="s">
        <v>9</v>
      </c>
      <c r="B8" s="15" t="s">
        <v>10</v>
      </c>
      <c r="C8" s="10" t="s">
        <v>11</v>
      </c>
      <c r="D8" s="15">
        <v>90</v>
      </c>
      <c r="E8" s="16"/>
      <c r="F8" s="16">
        <f>PRODUCT(D8*E8)</f>
        <v>0</v>
      </c>
      <c r="G8" s="17"/>
      <c r="H8" s="18">
        <f>(F8+F8*G8)</f>
        <v>0</v>
      </c>
    </row>
    <row r="9" spans="1:8" ht="15.75" thickBot="1" x14ac:dyDescent="0.3">
      <c r="A9" s="14" t="s">
        <v>12</v>
      </c>
      <c r="B9" s="3" t="s">
        <v>150</v>
      </c>
      <c r="C9" s="10" t="s">
        <v>11</v>
      </c>
      <c r="D9" s="15">
        <v>36</v>
      </c>
      <c r="E9" s="16"/>
      <c r="F9" s="16">
        <f t="shared" ref="F9:F69" si="0">PRODUCT(D9*E9)</f>
        <v>0</v>
      </c>
      <c r="G9" s="17"/>
      <c r="H9" s="18">
        <f t="shared" ref="H9:H69" si="1">(F9+F9*G9)</f>
        <v>0</v>
      </c>
    </row>
    <row r="10" spans="1:8" ht="15.75" thickBot="1" x14ac:dyDescent="0.3">
      <c r="A10" s="14" t="s">
        <v>13</v>
      </c>
      <c r="B10" s="15" t="s">
        <v>14</v>
      </c>
      <c r="C10" s="10" t="s">
        <v>11</v>
      </c>
      <c r="D10" s="15">
        <v>10</v>
      </c>
      <c r="E10" s="16"/>
      <c r="F10" s="16">
        <f t="shared" si="0"/>
        <v>0</v>
      </c>
      <c r="G10" s="17"/>
      <c r="H10" s="18">
        <f t="shared" si="1"/>
        <v>0</v>
      </c>
    </row>
    <row r="11" spans="1:8" ht="15.75" thickBot="1" x14ac:dyDescent="0.3">
      <c r="A11" s="14" t="s">
        <v>15</v>
      </c>
      <c r="B11" s="15" t="s">
        <v>16</v>
      </c>
      <c r="C11" s="10" t="s">
        <v>17</v>
      </c>
      <c r="D11" s="15">
        <v>50</v>
      </c>
      <c r="E11" s="16"/>
      <c r="F11" s="16">
        <f t="shared" si="0"/>
        <v>0</v>
      </c>
      <c r="G11" s="17"/>
      <c r="H11" s="18">
        <f t="shared" si="1"/>
        <v>0</v>
      </c>
    </row>
    <row r="12" spans="1:8" ht="15.75" thickBot="1" x14ac:dyDescent="0.3">
      <c r="A12" s="14" t="s">
        <v>18</v>
      </c>
      <c r="B12" s="15" t="s">
        <v>19</v>
      </c>
      <c r="C12" s="10" t="s">
        <v>11</v>
      </c>
      <c r="D12" s="15">
        <v>60</v>
      </c>
      <c r="E12" s="16"/>
      <c r="F12" s="16">
        <f t="shared" si="0"/>
        <v>0</v>
      </c>
      <c r="G12" s="17"/>
      <c r="H12" s="18">
        <f t="shared" si="1"/>
        <v>0</v>
      </c>
    </row>
    <row r="13" spans="1:8" ht="15.75" thickBot="1" x14ac:dyDescent="0.3">
      <c r="A13" s="14" t="s">
        <v>20</v>
      </c>
      <c r="B13" s="15" t="s">
        <v>21</v>
      </c>
      <c r="C13" s="10" t="s">
        <v>11</v>
      </c>
      <c r="D13" s="15">
        <v>60</v>
      </c>
      <c r="E13" s="16"/>
      <c r="F13" s="16">
        <f t="shared" si="0"/>
        <v>0</v>
      </c>
      <c r="G13" s="17"/>
      <c r="H13" s="18">
        <f t="shared" si="1"/>
        <v>0</v>
      </c>
    </row>
    <row r="14" spans="1:8" ht="15.75" thickBot="1" x14ac:dyDescent="0.3">
      <c r="A14" s="14" t="s">
        <v>22</v>
      </c>
      <c r="B14" s="15" t="s">
        <v>23</v>
      </c>
      <c r="C14" s="10" t="s">
        <v>11</v>
      </c>
      <c r="D14" s="15">
        <v>60</v>
      </c>
      <c r="E14" s="16"/>
      <c r="F14" s="16">
        <f t="shared" si="0"/>
        <v>0</v>
      </c>
      <c r="G14" s="17"/>
      <c r="H14" s="18">
        <f t="shared" si="1"/>
        <v>0</v>
      </c>
    </row>
    <row r="15" spans="1:8" ht="17.25" customHeight="1" thickBot="1" x14ac:dyDescent="0.3">
      <c r="A15" s="14" t="s">
        <v>24</v>
      </c>
      <c r="B15" s="15" t="s">
        <v>25</v>
      </c>
      <c r="C15" s="10" t="s">
        <v>11</v>
      </c>
      <c r="D15" s="15">
        <v>130</v>
      </c>
      <c r="E15" s="16"/>
      <c r="F15" s="16">
        <f t="shared" si="0"/>
        <v>0</v>
      </c>
      <c r="G15" s="17"/>
      <c r="H15" s="18">
        <f t="shared" si="1"/>
        <v>0</v>
      </c>
    </row>
    <row r="16" spans="1:8" ht="15.75" thickBot="1" x14ac:dyDescent="0.3">
      <c r="A16" s="14" t="s">
        <v>26</v>
      </c>
      <c r="B16" s="15" t="s">
        <v>143</v>
      </c>
      <c r="C16" s="10" t="s">
        <v>11</v>
      </c>
      <c r="D16" s="15">
        <v>130</v>
      </c>
      <c r="E16" s="16"/>
      <c r="F16" s="16">
        <f t="shared" si="0"/>
        <v>0</v>
      </c>
      <c r="G16" s="17"/>
      <c r="H16" s="18">
        <f t="shared" si="1"/>
        <v>0</v>
      </c>
    </row>
    <row r="17" spans="1:8" ht="15.75" thickBot="1" x14ac:dyDescent="0.3">
      <c r="A17" s="14" t="s">
        <v>27</v>
      </c>
      <c r="B17" s="15" t="s">
        <v>28</v>
      </c>
      <c r="C17" s="10" t="s">
        <v>11</v>
      </c>
      <c r="D17" s="15">
        <v>60</v>
      </c>
      <c r="E17" s="16"/>
      <c r="F17" s="16">
        <f t="shared" si="0"/>
        <v>0</v>
      </c>
      <c r="G17" s="17"/>
      <c r="H17" s="18">
        <f t="shared" si="1"/>
        <v>0</v>
      </c>
    </row>
    <row r="18" spans="1:8" ht="15.75" thickBot="1" x14ac:dyDescent="0.3">
      <c r="A18" s="14" t="s">
        <v>29</v>
      </c>
      <c r="B18" s="15" t="s">
        <v>30</v>
      </c>
      <c r="C18" s="10" t="s">
        <v>11</v>
      </c>
      <c r="D18" s="15">
        <v>60</v>
      </c>
      <c r="E18" s="16"/>
      <c r="F18" s="16">
        <f t="shared" si="0"/>
        <v>0</v>
      </c>
      <c r="G18" s="17"/>
      <c r="H18" s="18">
        <f t="shared" si="1"/>
        <v>0</v>
      </c>
    </row>
    <row r="19" spans="1:8" ht="15.75" thickBot="1" x14ac:dyDescent="0.3">
      <c r="A19" s="14" t="s">
        <v>31</v>
      </c>
      <c r="B19" s="15" t="s">
        <v>32</v>
      </c>
      <c r="C19" s="10" t="s">
        <v>11</v>
      </c>
      <c r="D19" s="15">
        <v>250</v>
      </c>
      <c r="E19" s="16"/>
      <c r="F19" s="16">
        <f t="shared" si="0"/>
        <v>0</v>
      </c>
      <c r="G19" s="17"/>
      <c r="H19" s="18">
        <f t="shared" si="1"/>
        <v>0</v>
      </c>
    </row>
    <row r="20" spans="1:8" ht="15.75" thickBot="1" x14ac:dyDescent="0.3">
      <c r="A20" s="14" t="s">
        <v>33</v>
      </c>
      <c r="B20" s="15" t="s">
        <v>34</v>
      </c>
      <c r="C20" s="10" t="s">
        <v>11</v>
      </c>
      <c r="D20" s="15">
        <v>90</v>
      </c>
      <c r="E20" s="16"/>
      <c r="F20" s="16">
        <f t="shared" si="0"/>
        <v>0</v>
      </c>
      <c r="G20" s="17"/>
      <c r="H20" s="18">
        <f t="shared" si="1"/>
        <v>0</v>
      </c>
    </row>
    <row r="21" spans="1:8" ht="15.75" thickBot="1" x14ac:dyDescent="0.3">
      <c r="A21" s="14" t="s">
        <v>35</v>
      </c>
      <c r="B21" s="15" t="s">
        <v>36</v>
      </c>
      <c r="C21" s="10" t="s">
        <v>11</v>
      </c>
      <c r="D21" s="15">
        <v>40</v>
      </c>
      <c r="E21" s="16"/>
      <c r="F21" s="16">
        <f t="shared" si="0"/>
        <v>0</v>
      </c>
      <c r="G21" s="17"/>
      <c r="H21" s="18">
        <f t="shared" si="1"/>
        <v>0</v>
      </c>
    </row>
    <row r="22" spans="1:8" ht="15.75" thickBot="1" x14ac:dyDescent="0.3">
      <c r="A22" s="14" t="s">
        <v>37</v>
      </c>
      <c r="B22" s="15" t="s">
        <v>144</v>
      </c>
      <c r="C22" s="10" t="s">
        <v>11</v>
      </c>
      <c r="D22" s="15">
        <v>50</v>
      </c>
      <c r="E22" s="16"/>
      <c r="F22" s="16">
        <f t="shared" si="0"/>
        <v>0</v>
      </c>
      <c r="G22" s="17"/>
      <c r="H22" s="18">
        <f t="shared" si="1"/>
        <v>0</v>
      </c>
    </row>
    <row r="23" spans="1:8" ht="15.75" thickBot="1" x14ac:dyDescent="0.3">
      <c r="A23" s="14" t="s">
        <v>38</v>
      </c>
      <c r="B23" s="15" t="s">
        <v>39</v>
      </c>
      <c r="C23" s="10" t="s">
        <v>11</v>
      </c>
      <c r="D23" s="15">
        <v>20</v>
      </c>
      <c r="E23" s="16"/>
      <c r="F23" s="16">
        <f t="shared" si="0"/>
        <v>0</v>
      </c>
      <c r="G23" s="17"/>
      <c r="H23" s="18">
        <f t="shared" si="1"/>
        <v>0</v>
      </c>
    </row>
    <row r="24" spans="1:8" ht="15.75" thickBot="1" x14ac:dyDescent="0.3">
      <c r="A24" s="14" t="s">
        <v>40</v>
      </c>
      <c r="B24" s="15" t="s">
        <v>41</v>
      </c>
      <c r="C24" s="10" t="s">
        <v>11</v>
      </c>
      <c r="D24" s="15">
        <v>10</v>
      </c>
      <c r="E24" s="16"/>
      <c r="F24" s="16">
        <f t="shared" si="0"/>
        <v>0</v>
      </c>
      <c r="G24" s="17"/>
      <c r="H24" s="18">
        <f t="shared" si="1"/>
        <v>0</v>
      </c>
    </row>
    <row r="25" spans="1:8" ht="15.75" thickBot="1" x14ac:dyDescent="0.3">
      <c r="A25" s="14" t="s">
        <v>42</v>
      </c>
      <c r="B25" s="15" t="s">
        <v>43</v>
      </c>
      <c r="C25" s="10" t="s">
        <v>11</v>
      </c>
      <c r="D25" s="15">
        <v>45</v>
      </c>
      <c r="E25" s="16"/>
      <c r="F25" s="16">
        <f t="shared" si="0"/>
        <v>0</v>
      </c>
      <c r="G25" s="17"/>
      <c r="H25" s="18">
        <f t="shared" si="1"/>
        <v>0</v>
      </c>
    </row>
    <row r="26" spans="1:8" ht="15.75" thickBot="1" x14ac:dyDescent="0.3">
      <c r="A26" s="14" t="s">
        <v>44</v>
      </c>
      <c r="B26" s="3" t="s">
        <v>45</v>
      </c>
      <c r="C26" s="19" t="s">
        <v>11</v>
      </c>
      <c r="D26" s="20">
        <v>80</v>
      </c>
      <c r="E26" s="21"/>
      <c r="F26" s="16">
        <f t="shared" si="0"/>
        <v>0</v>
      </c>
      <c r="G26" s="17"/>
      <c r="H26" s="18">
        <f t="shared" si="1"/>
        <v>0</v>
      </c>
    </row>
    <row r="27" spans="1:8" ht="15.75" thickBot="1" x14ac:dyDescent="0.3">
      <c r="A27" s="14" t="s">
        <v>46</v>
      </c>
      <c r="B27" s="3" t="s">
        <v>47</v>
      </c>
      <c r="C27" s="22" t="s">
        <v>11</v>
      </c>
      <c r="D27" s="4">
        <v>80</v>
      </c>
      <c r="E27" s="23"/>
      <c r="F27" s="16">
        <f t="shared" si="0"/>
        <v>0</v>
      </c>
      <c r="G27" s="17"/>
      <c r="H27" s="18">
        <f t="shared" si="1"/>
        <v>0</v>
      </c>
    </row>
    <row r="28" spans="1:8" ht="15.75" thickBot="1" x14ac:dyDescent="0.3">
      <c r="A28" s="14" t="s">
        <v>48</v>
      </c>
      <c r="B28" s="15" t="s">
        <v>49</v>
      </c>
      <c r="C28" s="10" t="s">
        <v>11</v>
      </c>
      <c r="D28" s="3">
        <v>80</v>
      </c>
      <c r="E28" s="24"/>
      <c r="F28" s="16">
        <f t="shared" si="0"/>
        <v>0</v>
      </c>
      <c r="G28" s="17"/>
      <c r="H28" s="18">
        <f t="shared" si="1"/>
        <v>0</v>
      </c>
    </row>
    <row r="29" spans="1:8" ht="15.75" thickBot="1" x14ac:dyDescent="0.3">
      <c r="A29" s="14" t="s">
        <v>50</v>
      </c>
      <c r="B29" s="15" t="s">
        <v>51</v>
      </c>
      <c r="C29" s="10" t="s">
        <v>52</v>
      </c>
      <c r="D29" s="15">
        <v>200</v>
      </c>
      <c r="E29" s="24"/>
      <c r="F29" s="16">
        <f t="shared" si="0"/>
        <v>0</v>
      </c>
      <c r="G29" s="17"/>
      <c r="H29" s="18">
        <f t="shared" si="1"/>
        <v>0</v>
      </c>
    </row>
    <row r="30" spans="1:8" ht="15.75" thickBot="1" x14ac:dyDescent="0.3">
      <c r="A30" s="14" t="s">
        <v>53</v>
      </c>
      <c r="B30" s="15" t="s">
        <v>54</v>
      </c>
      <c r="C30" s="10" t="s">
        <v>11</v>
      </c>
      <c r="D30" s="15">
        <v>20</v>
      </c>
      <c r="E30" s="16"/>
      <c r="F30" s="16">
        <f t="shared" si="0"/>
        <v>0</v>
      </c>
      <c r="G30" s="17"/>
      <c r="H30" s="18">
        <f t="shared" si="1"/>
        <v>0</v>
      </c>
    </row>
    <row r="31" spans="1:8" ht="15.75" thickBot="1" x14ac:dyDescent="0.3">
      <c r="A31" s="14" t="s">
        <v>55</v>
      </c>
      <c r="B31" s="15" t="s">
        <v>145</v>
      </c>
      <c r="C31" s="10" t="s">
        <v>11</v>
      </c>
      <c r="D31" s="15">
        <v>5</v>
      </c>
      <c r="E31" s="16"/>
      <c r="F31" s="16">
        <f t="shared" si="0"/>
        <v>0</v>
      </c>
      <c r="G31" s="17"/>
      <c r="H31" s="18">
        <f t="shared" si="1"/>
        <v>0</v>
      </c>
    </row>
    <row r="32" spans="1:8" ht="15.75" thickBot="1" x14ac:dyDescent="0.3">
      <c r="A32" s="14" t="s">
        <v>56</v>
      </c>
      <c r="B32" s="15" t="s">
        <v>57</v>
      </c>
      <c r="C32" s="10" t="s">
        <v>11</v>
      </c>
      <c r="D32" s="15">
        <v>110</v>
      </c>
      <c r="E32" s="16"/>
      <c r="F32" s="16">
        <f t="shared" si="0"/>
        <v>0</v>
      </c>
      <c r="G32" s="17"/>
      <c r="H32" s="18">
        <f t="shared" si="1"/>
        <v>0</v>
      </c>
    </row>
    <row r="33" spans="1:8" ht="15.75" thickBot="1" x14ac:dyDescent="0.3">
      <c r="A33" s="14" t="s">
        <v>58</v>
      </c>
      <c r="B33" s="15" t="s">
        <v>59</v>
      </c>
      <c r="C33" s="10" t="s">
        <v>11</v>
      </c>
      <c r="D33" s="15">
        <v>10</v>
      </c>
      <c r="E33" s="16"/>
      <c r="F33" s="16">
        <f t="shared" si="0"/>
        <v>0</v>
      </c>
      <c r="G33" s="17"/>
      <c r="H33" s="18">
        <f t="shared" si="1"/>
        <v>0</v>
      </c>
    </row>
    <row r="34" spans="1:8" ht="15.75" thickBot="1" x14ac:dyDescent="0.3">
      <c r="A34" s="14" t="s">
        <v>60</v>
      </c>
      <c r="B34" s="15" t="s">
        <v>61</v>
      </c>
      <c r="C34" s="10" t="s">
        <v>11</v>
      </c>
      <c r="D34" s="15">
        <v>110</v>
      </c>
      <c r="E34" s="16"/>
      <c r="F34" s="16">
        <f t="shared" si="0"/>
        <v>0</v>
      </c>
      <c r="G34" s="17"/>
      <c r="H34" s="18">
        <f t="shared" si="1"/>
        <v>0</v>
      </c>
    </row>
    <row r="35" spans="1:8" ht="15.75" thickBot="1" x14ac:dyDescent="0.3">
      <c r="A35" s="14" t="s">
        <v>62</v>
      </c>
      <c r="B35" s="15" t="s">
        <v>63</v>
      </c>
      <c r="C35" s="10" t="s">
        <v>11</v>
      </c>
      <c r="D35" s="15">
        <v>15</v>
      </c>
      <c r="E35" s="16"/>
      <c r="F35" s="16">
        <f t="shared" si="0"/>
        <v>0</v>
      </c>
      <c r="G35" s="17"/>
      <c r="H35" s="18">
        <f t="shared" si="1"/>
        <v>0</v>
      </c>
    </row>
    <row r="36" spans="1:8" ht="15.75" thickBot="1" x14ac:dyDescent="0.3">
      <c r="A36" s="14" t="s">
        <v>64</v>
      </c>
      <c r="B36" s="15" t="s">
        <v>65</v>
      </c>
      <c r="C36" s="10" t="s">
        <v>11</v>
      </c>
      <c r="D36" s="15">
        <v>130</v>
      </c>
      <c r="E36" s="16"/>
      <c r="F36" s="16">
        <f t="shared" si="0"/>
        <v>0</v>
      </c>
      <c r="G36" s="17"/>
      <c r="H36" s="18">
        <f t="shared" si="1"/>
        <v>0</v>
      </c>
    </row>
    <row r="37" spans="1:8" ht="15.75" thickBot="1" x14ac:dyDescent="0.3">
      <c r="A37" s="14" t="s">
        <v>66</v>
      </c>
      <c r="B37" s="15" t="s">
        <v>146</v>
      </c>
      <c r="C37" s="10" t="s">
        <v>11</v>
      </c>
      <c r="D37" s="15">
        <v>30</v>
      </c>
      <c r="E37" s="16"/>
      <c r="F37" s="16">
        <f t="shared" si="0"/>
        <v>0</v>
      </c>
      <c r="G37" s="17"/>
      <c r="H37" s="18">
        <f t="shared" si="1"/>
        <v>0</v>
      </c>
    </row>
    <row r="38" spans="1:8" ht="15.75" thickBot="1" x14ac:dyDescent="0.3">
      <c r="A38" s="14" t="s">
        <v>67</v>
      </c>
      <c r="B38" s="15" t="s">
        <v>147</v>
      </c>
      <c r="C38" s="10" t="s">
        <v>11</v>
      </c>
      <c r="D38" s="15">
        <v>30</v>
      </c>
      <c r="E38" s="16"/>
      <c r="F38" s="16">
        <f t="shared" si="0"/>
        <v>0</v>
      </c>
      <c r="G38" s="17"/>
      <c r="H38" s="18">
        <f t="shared" si="1"/>
        <v>0</v>
      </c>
    </row>
    <row r="39" spans="1:8" ht="15.75" thickBot="1" x14ac:dyDescent="0.3">
      <c r="A39" s="14" t="s">
        <v>68</v>
      </c>
      <c r="B39" s="15" t="s">
        <v>69</v>
      </c>
      <c r="C39" s="10" t="s">
        <v>11</v>
      </c>
      <c r="D39" s="15">
        <v>50</v>
      </c>
      <c r="E39" s="16"/>
      <c r="F39" s="16">
        <f t="shared" si="0"/>
        <v>0</v>
      </c>
      <c r="G39" s="17"/>
      <c r="H39" s="18">
        <f t="shared" si="1"/>
        <v>0</v>
      </c>
    </row>
    <row r="40" spans="1:8" ht="15.75" thickBot="1" x14ac:dyDescent="0.3">
      <c r="A40" s="14" t="s">
        <v>70</v>
      </c>
      <c r="B40" s="15" t="s">
        <v>148</v>
      </c>
      <c r="C40" s="10" t="s">
        <v>11</v>
      </c>
      <c r="D40" s="15">
        <v>50</v>
      </c>
      <c r="E40" s="16"/>
      <c r="F40" s="16">
        <f t="shared" si="0"/>
        <v>0</v>
      </c>
      <c r="G40" s="17"/>
      <c r="H40" s="18">
        <f t="shared" si="1"/>
        <v>0</v>
      </c>
    </row>
    <row r="41" spans="1:8" ht="15.75" thickBot="1" x14ac:dyDescent="0.3">
      <c r="A41" s="14" t="s">
        <v>71</v>
      </c>
      <c r="B41" s="15" t="s">
        <v>72</v>
      </c>
      <c r="C41" s="10" t="s">
        <v>73</v>
      </c>
      <c r="D41" s="15">
        <v>10</v>
      </c>
      <c r="E41" s="16"/>
      <c r="F41" s="16">
        <f t="shared" si="0"/>
        <v>0</v>
      </c>
      <c r="G41" s="17"/>
      <c r="H41" s="18">
        <f t="shared" si="1"/>
        <v>0</v>
      </c>
    </row>
    <row r="42" spans="1:8" ht="15.75" thickBot="1" x14ac:dyDescent="0.3">
      <c r="A42" s="14" t="s">
        <v>74</v>
      </c>
      <c r="B42" s="25" t="s">
        <v>75</v>
      </c>
      <c r="C42" s="10" t="s">
        <v>76</v>
      </c>
      <c r="D42" s="15">
        <v>100</v>
      </c>
      <c r="E42" s="16"/>
      <c r="F42" s="16">
        <f t="shared" si="0"/>
        <v>0</v>
      </c>
      <c r="G42" s="17"/>
      <c r="H42" s="18">
        <f t="shared" si="1"/>
        <v>0</v>
      </c>
    </row>
    <row r="43" spans="1:8" ht="15.75" thickBot="1" x14ac:dyDescent="0.3">
      <c r="A43" s="14" t="s">
        <v>77</v>
      </c>
      <c r="B43" s="25" t="s">
        <v>78</v>
      </c>
      <c r="C43" s="11" t="s">
        <v>79</v>
      </c>
      <c r="D43" s="15">
        <v>14</v>
      </c>
      <c r="E43" s="16"/>
      <c r="F43" s="16">
        <f t="shared" si="0"/>
        <v>0</v>
      </c>
      <c r="G43" s="17"/>
      <c r="H43" s="18">
        <f t="shared" si="1"/>
        <v>0</v>
      </c>
    </row>
    <row r="44" spans="1:8" ht="15.75" thickBot="1" x14ac:dyDescent="0.3">
      <c r="A44" s="14" t="s">
        <v>80</v>
      </c>
      <c r="B44" s="15" t="s">
        <v>81</v>
      </c>
      <c r="C44" s="10" t="s">
        <v>52</v>
      </c>
      <c r="D44" s="15">
        <v>800</v>
      </c>
      <c r="E44" s="16"/>
      <c r="F44" s="16">
        <f t="shared" si="0"/>
        <v>0</v>
      </c>
      <c r="G44" s="17"/>
      <c r="H44" s="18">
        <f t="shared" si="1"/>
        <v>0</v>
      </c>
    </row>
    <row r="45" spans="1:8" ht="15.75" thickBot="1" x14ac:dyDescent="0.3">
      <c r="A45" s="14" t="s">
        <v>82</v>
      </c>
      <c r="B45" s="15" t="s">
        <v>83</v>
      </c>
      <c r="C45" s="10" t="s">
        <v>84</v>
      </c>
      <c r="D45" s="15">
        <v>100</v>
      </c>
      <c r="E45" s="16"/>
      <c r="F45" s="16">
        <f t="shared" si="0"/>
        <v>0</v>
      </c>
      <c r="G45" s="17"/>
      <c r="H45" s="18">
        <f t="shared" si="1"/>
        <v>0</v>
      </c>
    </row>
    <row r="46" spans="1:8" ht="15.75" thickBot="1" x14ac:dyDescent="0.3">
      <c r="A46" s="14" t="s">
        <v>85</v>
      </c>
      <c r="B46" s="15" t="s">
        <v>86</v>
      </c>
      <c r="C46" s="10" t="s">
        <v>11</v>
      </c>
      <c r="D46" s="15">
        <v>400</v>
      </c>
      <c r="E46" s="16"/>
      <c r="F46" s="16">
        <f t="shared" si="0"/>
        <v>0</v>
      </c>
      <c r="G46" s="17"/>
      <c r="H46" s="18">
        <f t="shared" si="1"/>
        <v>0</v>
      </c>
    </row>
    <row r="47" spans="1:8" ht="15.75" thickBot="1" x14ac:dyDescent="0.3">
      <c r="A47" s="14" t="s">
        <v>87</v>
      </c>
      <c r="B47" s="15" t="s">
        <v>88</v>
      </c>
      <c r="C47" s="10" t="s">
        <v>89</v>
      </c>
      <c r="D47" s="15">
        <v>830</v>
      </c>
      <c r="E47" s="16"/>
      <c r="F47" s="16">
        <f t="shared" si="0"/>
        <v>0</v>
      </c>
      <c r="G47" s="17"/>
      <c r="H47" s="18">
        <f t="shared" si="1"/>
        <v>0</v>
      </c>
    </row>
    <row r="48" spans="1:8" ht="15.75" thickBot="1" x14ac:dyDescent="0.3">
      <c r="A48" s="14" t="s">
        <v>90</v>
      </c>
      <c r="B48" s="15" t="s">
        <v>91</v>
      </c>
      <c r="C48" s="10" t="s">
        <v>11</v>
      </c>
      <c r="D48" s="15">
        <v>80</v>
      </c>
      <c r="E48" s="16"/>
      <c r="F48" s="16">
        <f t="shared" si="0"/>
        <v>0</v>
      </c>
      <c r="G48" s="17"/>
      <c r="H48" s="18">
        <f t="shared" si="1"/>
        <v>0</v>
      </c>
    </row>
    <row r="49" spans="1:8" ht="15.75" thickBot="1" x14ac:dyDescent="0.3">
      <c r="A49" s="14" t="s">
        <v>92</v>
      </c>
      <c r="B49" s="15" t="s">
        <v>93</v>
      </c>
      <c r="C49" s="11" t="s">
        <v>79</v>
      </c>
      <c r="D49" s="15">
        <v>40</v>
      </c>
      <c r="E49" s="16"/>
      <c r="F49" s="16">
        <f t="shared" si="0"/>
        <v>0</v>
      </c>
      <c r="G49" s="17"/>
      <c r="H49" s="18">
        <f t="shared" si="1"/>
        <v>0</v>
      </c>
    </row>
    <row r="50" spans="1:8" ht="15.75" thickBot="1" x14ac:dyDescent="0.3">
      <c r="A50" s="14" t="s">
        <v>94</v>
      </c>
      <c r="B50" s="15" t="s">
        <v>95</v>
      </c>
      <c r="C50" s="10" t="s">
        <v>11</v>
      </c>
      <c r="D50" s="15">
        <v>30</v>
      </c>
      <c r="E50" s="16"/>
      <c r="F50" s="16">
        <f t="shared" si="0"/>
        <v>0</v>
      </c>
      <c r="G50" s="17"/>
      <c r="H50" s="18">
        <f t="shared" si="1"/>
        <v>0</v>
      </c>
    </row>
    <row r="51" spans="1:8" ht="15.75" thickBot="1" x14ac:dyDescent="0.3">
      <c r="A51" s="14" t="s">
        <v>96</v>
      </c>
      <c r="B51" s="15" t="s">
        <v>97</v>
      </c>
      <c r="C51" s="10" t="s">
        <v>11</v>
      </c>
      <c r="D51" s="15">
        <v>300</v>
      </c>
      <c r="E51" s="16"/>
      <c r="F51" s="16">
        <f t="shared" si="0"/>
        <v>0</v>
      </c>
      <c r="G51" s="17"/>
      <c r="H51" s="18">
        <f t="shared" si="1"/>
        <v>0</v>
      </c>
    </row>
    <row r="52" spans="1:8" ht="15.75" thickBot="1" x14ac:dyDescent="0.3">
      <c r="A52" s="14" t="s">
        <v>98</v>
      </c>
      <c r="B52" s="15" t="s">
        <v>99</v>
      </c>
      <c r="C52" s="10" t="s">
        <v>11</v>
      </c>
      <c r="D52" s="15">
        <v>10</v>
      </c>
      <c r="E52" s="16"/>
      <c r="F52" s="16">
        <f t="shared" si="0"/>
        <v>0</v>
      </c>
      <c r="G52" s="17"/>
      <c r="H52" s="18">
        <f t="shared" si="1"/>
        <v>0</v>
      </c>
    </row>
    <row r="53" spans="1:8" ht="15.75" thickBot="1" x14ac:dyDescent="0.3">
      <c r="A53" s="14" t="s">
        <v>100</v>
      </c>
      <c r="B53" s="15" t="s">
        <v>101</v>
      </c>
      <c r="C53" s="10" t="s">
        <v>11</v>
      </c>
      <c r="D53" s="15">
        <v>120</v>
      </c>
      <c r="E53" s="16"/>
      <c r="F53" s="16">
        <f t="shared" si="0"/>
        <v>0</v>
      </c>
      <c r="G53" s="17"/>
      <c r="H53" s="18">
        <f t="shared" si="1"/>
        <v>0</v>
      </c>
    </row>
    <row r="54" spans="1:8" ht="15.75" thickBot="1" x14ac:dyDescent="0.3">
      <c r="A54" s="14" t="s">
        <v>102</v>
      </c>
      <c r="B54" s="15" t="s">
        <v>103</v>
      </c>
      <c r="C54" s="10" t="s">
        <v>11</v>
      </c>
      <c r="D54" s="15">
        <v>120</v>
      </c>
      <c r="E54" s="16"/>
      <c r="F54" s="16">
        <f t="shared" si="0"/>
        <v>0</v>
      </c>
      <c r="G54" s="17"/>
      <c r="H54" s="18">
        <f t="shared" si="1"/>
        <v>0</v>
      </c>
    </row>
    <row r="55" spans="1:8" ht="15.75" thickBot="1" x14ac:dyDescent="0.3">
      <c r="A55" s="14" t="s">
        <v>104</v>
      </c>
      <c r="B55" s="15" t="s">
        <v>105</v>
      </c>
      <c r="C55" s="10" t="s">
        <v>11</v>
      </c>
      <c r="D55" s="15">
        <v>10</v>
      </c>
      <c r="E55" s="16"/>
      <c r="F55" s="16">
        <f t="shared" si="0"/>
        <v>0</v>
      </c>
      <c r="G55" s="17"/>
      <c r="H55" s="18">
        <f t="shared" si="1"/>
        <v>0</v>
      </c>
    </row>
    <row r="56" spans="1:8" ht="15.75" thickBot="1" x14ac:dyDescent="0.3">
      <c r="A56" s="14" t="s">
        <v>106</v>
      </c>
      <c r="B56" s="15" t="s">
        <v>107</v>
      </c>
      <c r="C56" s="10" t="s">
        <v>11</v>
      </c>
      <c r="D56" s="15">
        <v>30</v>
      </c>
      <c r="E56" s="16"/>
      <c r="F56" s="16">
        <f t="shared" si="0"/>
        <v>0</v>
      </c>
      <c r="G56" s="17"/>
      <c r="H56" s="18">
        <f t="shared" si="1"/>
        <v>0</v>
      </c>
    </row>
    <row r="57" spans="1:8" ht="15.75" thickBot="1" x14ac:dyDescent="0.3">
      <c r="A57" s="14" t="s">
        <v>108</v>
      </c>
      <c r="B57" s="15" t="s">
        <v>109</v>
      </c>
      <c r="C57" s="10" t="s">
        <v>11</v>
      </c>
      <c r="D57" s="15">
        <v>50</v>
      </c>
      <c r="E57" s="16"/>
      <c r="F57" s="16">
        <f t="shared" si="0"/>
        <v>0</v>
      </c>
      <c r="G57" s="17"/>
      <c r="H57" s="18">
        <f t="shared" si="1"/>
        <v>0</v>
      </c>
    </row>
    <row r="58" spans="1:8" ht="15.75" thickBot="1" x14ac:dyDescent="0.3">
      <c r="A58" s="14" t="s">
        <v>110</v>
      </c>
      <c r="B58" s="15" t="s">
        <v>111</v>
      </c>
      <c r="C58" s="10" t="s">
        <v>11</v>
      </c>
      <c r="D58" s="15">
        <v>100</v>
      </c>
      <c r="E58" s="16"/>
      <c r="F58" s="16">
        <f t="shared" si="0"/>
        <v>0</v>
      </c>
      <c r="G58" s="17"/>
      <c r="H58" s="18">
        <f t="shared" si="1"/>
        <v>0</v>
      </c>
    </row>
    <row r="59" spans="1:8" ht="15.75" thickBot="1" x14ac:dyDescent="0.3">
      <c r="A59" s="14" t="s">
        <v>112</v>
      </c>
      <c r="B59" s="15" t="s">
        <v>113</v>
      </c>
      <c r="C59" s="10" t="s">
        <v>11</v>
      </c>
      <c r="D59" s="15">
        <v>75</v>
      </c>
      <c r="E59" s="16"/>
      <c r="F59" s="16">
        <f t="shared" si="0"/>
        <v>0</v>
      </c>
      <c r="G59" s="17"/>
      <c r="H59" s="18">
        <f t="shared" si="1"/>
        <v>0</v>
      </c>
    </row>
    <row r="60" spans="1:8" ht="15.75" thickBot="1" x14ac:dyDescent="0.3">
      <c r="A60" s="14" t="s">
        <v>114</v>
      </c>
      <c r="B60" s="15" t="s">
        <v>115</v>
      </c>
      <c r="C60" s="26" t="s">
        <v>116</v>
      </c>
      <c r="D60" s="15">
        <v>300</v>
      </c>
      <c r="E60" s="16"/>
      <c r="F60" s="16">
        <f t="shared" si="0"/>
        <v>0</v>
      </c>
      <c r="G60" s="17"/>
      <c r="H60" s="18">
        <f t="shared" si="1"/>
        <v>0</v>
      </c>
    </row>
    <row r="61" spans="1:8" ht="15.75" thickBot="1" x14ac:dyDescent="0.3">
      <c r="A61" s="14" t="s">
        <v>117</v>
      </c>
      <c r="B61" s="15" t="s">
        <v>118</v>
      </c>
      <c r="C61" s="27" t="s">
        <v>119</v>
      </c>
      <c r="D61" s="15">
        <v>120</v>
      </c>
      <c r="E61" s="16"/>
      <c r="F61" s="16">
        <f t="shared" si="0"/>
        <v>0</v>
      </c>
      <c r="G61" s="17"/>
      <c r="H61" s="18">
        <f t="shared" si="1"/>
        <v>0</v>
      </c>
    </row>
    <row r="62" spans="1:8" ht="15.75" thickBot="1" x14ac:dyDescent="0.3">
      <c r="A62" s="14" t="s">
        <v>120</v>
      </c>
      <c r="B62" s="15" t="s">
        <v>121</v>
      </c>
      <c r="C62" s="28" t="s">
        <v>122</v>
      </c>
      <c r="D62" s="15">
        <v>50</v>
      </c>
      <c r="E62" s="16"/>
      <c r="F62" s="16">
        <f t="shared" si="0"/>
        <v>0</v>
      </c>
      <c r="G62" s="17"/>
      <c r="H62" s="18">
        <f t="shared" si="1"/>
        <v>0</v>
      </c>
    </row>
    <row r="63" spans="1:8" ht="15.75" thickBot="1" x14ac:dyDescent="0.3">
      <c r="A63" s="14" t="s">
        <v>123</v>
      </c>
      <c r="B63" s="15" t="s">
        <v>124</v>
      </c>
      <c r="C63" s="27" t="s">
        <v>119</v>
      </c>
      <c r="D63" s="15">
        <v>60</v>
      </c>
      <c r="E63" s="16"/>
      <c r="F63" s="16">
        <f t="shared" si="0"/>
        <v>0</v>
      </c>
      <c r="G63" s="17"/>
      <c r="H63" s="18">
        <f t="shared" si="1"/>
        <v>0</v>
      </c>
    </row>
    <row r="64" spans="1:8" ht="15.75" thickBot="1" x14ac:dyDescent="0.3">
      <c r="A64" s="14" t="s">
        <v>125</v>
      </c>
      <c r="B64" s="15" t="s">
        <v>126</v>
      </c>
      <c r="C64" s="27" t="s">
        <v>119</v>
      </c>
      <c r="D64" s="15">
        <v>120</v>
      </c>
      <c r="E64" s="16"/>
      <c r="F64" s="16">
        <f t="shared" si="0"/>
        <v>0</v>
      </c>
      <c r="G64" s="17"/>
      <c r="H64" s="18">
        <f t="shared" si="1"/>
        <v>0</v>
      </c>
    </row>
    <row r="65" spans="1:8" ht="15.75" thickBot="1" x14ac:dyDescent="0.3">
      <c r="A65" s="14" t="s">
        <v>127</v>
      </c>
      <c r="B65" s="4" t="s">
        <v>128</v>
      </c>
      <c r="C65" s="29" t="s">
        <v>129</v>
      </c>
      <c r="D65" s="4">
        <v>50</v>
      </c>
      <c r="E65" s="30"/>
      <c r="F65" s="16">
        <f t="shared" si="0"/>
        <v>0</v>
      </c>
      <c r="G65" s="17"/>
      <c r="H65" s="18">
        <f t="shared" si="1"/>
        <v>0</v>
      </c>
    </row>
    <row r="66" spans="1:8" ht="15.75" thickBot="1" x14ac:dyDescent="0.3">
      <c r="A66" s="14" t="s">
        <v>130</v>
      </c>
      <c r="B66" s="15" t="s">
        <v>131</v>
      </c>
      <c r="C66" s="10" t="s">
        <v>11</v>
      </c>
      <c r="D66" s="15">
        <v>30</v>
      </c>
      <c r="E66" s="16"/>
      <c r="F66" s="16">
        <f t="shared" si="0"/>
        <v>0</v>
      </c>
      <c r="G66" s="17"/>
      <c r="H66" s="18">
        <f t="shared" si="1"/>
        <v>0</v>
      </c>
    </row>
    <row r="67" spans="1:8" ht="15.75" thickBot="1" x14ac:dyDescent="0.3">
      <c r="A67" s="14" t="s">
        <v>132</v>
      </c>
      <c r="B67" s="15" t="s">
        <v>133</v>
      </c>
      <c r="C67" s="10" t="s">
        <v>11</v>
      </c>
      <c r="D67" s="15">
        <v>80</v>
      </c>
      <c r="E67" s="16"/>
      <c r="F67" s="16">
        <f t="shared" si="0"/>
        <v>0</v>
      </c>
      <c r="G67" s="17"/>
      <c r="H67" s="18">
        <f t="shared" si="1"/>
        <v>0</v>
      </c>
    </row>
    <row r="68" spans="1:8" ht="15.75" thickBot="1" x14ac:dyDescent="0.3">
      <c r="A68" s="14" t="s">
        <v>134</v>
      </c>
      <c r="B68" s="15" t="s">
        <v>135</v>
      </c>
      <c r="C68" s="10" t="s">
        <v>136</v>
      </c>
      <c r="D68" s="15">
        <v>70</v>
      </c>
      <c r="E68" s="16"/>
      <c r="F68" s="16">
        <f t="shared" si="0"/>
        <v>0</v>
      </c>
      <c r="G68" s="17"/>
      <c r="H68" s="18">
        <f t="shared" si="1"/>
        <v>0</v>
      </c>
    </row>
    <row r="69" spans="1:8" ht="15.75" thickBot="1" x14ac:dyDescent="0.3">
      <c r="A69" s="14" t="s">
        <v>137</v>
      </c>
      <c r="B69" s="15" t="s">
        <v>149</v>
      </c>
      <c r="C69" s="10" t="s">
        <v>136</v>
      </c>
      <c r="D69" s="15">
        <v>20</v>
      </c>
      <c r="E69" s="16"/>
      <c r="F69" s="16">
        <f t="shared" si="0"/>
        <v>0</v>
      </c>
      <c r="G69" s="17"/>
      <c r="H69" s="18">
        <f t="shared" si="1"/>
        <v>0</v>
      </c>
    </row>
    <row r="70" spans="1:8" ht="15.75" thickBot="1" x14ac:dyDescent="0.3">
      <c r="A70" s="14"/>
      <c r="B70" s="38"/>
      <c r="C70" s="39"/>
      <c r="D70" s="38"/>
      <c r="E70" s="16"/>
      <c r="F70" s="16"/>
      <c r="G70" s="17"/>
      <c r="H70" s="18"/>
    </row>
    <row r="71" spans="1:8" ht="15.75" thickBot="1" x14ac:dyDescent="0.3">
      <c r="A71" s="14" t="s">
        <v>138</v>
      </c>
      <c r="B71" s="31" t="s">
        <v>138</v>
      </c>
      <c r="C71" s="32"/>
      <c r="D71" s="32"/>
      <c r="E71" s="33" t="s">
        <v>139</v>
      </c>
      <c r="F71" s="34">
        <f>SUM(F8:F69)</f>
        <v>0</v>
      </c>
      <c r="G71" s="17"/>
      <c r="H71" s="18">
        <f>SUM(H8:H69)</f>
        <v>0</v>
      </c>
    </row>
    <row r="72" spans="1:8" x14ac:dyDescent="0.25">
      <c r="A72" s="35" t="s">
        <v>138</v>
      </c>
      <c r="B72" s="36"/>
      <c r="C72" s="1"/>
      <c r="D72" s="1"/>
      <c r="E72" s="1"/>
      <c r="F72" s="1"/>
      <c r="G72" s="1"/>
      <c r="H72" s="37"/>
    </row>
    <row r="73" spans="1:8" x14ac:dyDescent="0.25">
      <c r="A73" s="35" t="s">
        <v>138</v>
      </c>
      <c r="B73" s="36"/>
      <c r="C73" s="1"/>
      <c r="D73" s="1"/>
      <c r="E73" s="1"/>
      <c r="F73" s="1"/>
      <c r="G73" s="1"/>
      <c r="H73" s="1"/>
    </row>
    <row r="74" spans="1:8" x14ac:dyDescent="0.25">
      <c r="A74" s="35" t="s">
        <v>138</v>
      </c>
      <c r="B74" s="1"/>
      <c r="C74" s="1"/>
      <c r="D74" s="1"/>
      <c r="E74" s="1" t="s">
        <v>140</v>
      </c>
      <c r="F74" s="1"/>
      <c r="G74" s="1"/>
      <c r="H74" s="1"/>
    </row>
    <row r="75" spans="1:8" x14ac:dyDescent="0.25">
      <c r="A75" s="1"/>
      <c r="B75" s="1"/>
      <c r="C75" s="1"/>
      <c r="D75" s="1"/>
      <c r="E75" s="1" t="s">
        <v>141</v>
      </c>
      <c r="F75" s="1"/>
      <c r="G75" s="1"/>
      <c r="H75" s="1"/>
    </row>
  </sheetData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CHEMIA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 Kazimierczyk</cp:lastModifiedBy>
  <cp:lastPrinted>2023-11-23T11:08:21Z</cp:lastPrinted>
  <dcterms:created xsi:type="dcterms:W3CDTF">2023-11-23T10:17:30Z</dcterms:created>
  <dcterms:modified xsi:type="dcterms:W3CDTF">2023-12-14T05:45:44Z</dcterms:modified>
</cp:coreProperties>
</file>