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BEZ VAT i 8 mies\CHEMIA\"/>
    </mc:Choice>
  </mc:AlternateContent>
  <xr:revisionPtr revIDLastSave="0" documentId="13_ncr:1_{E13DA6B3-7DA3-4C87-9C56-532058795460}" xr6:coauthVersionLast="47" xr6:coauthVersionMax="47" xr10:uidLastSave="{00000000-0000-0000-0000-000000000000}"/>
  <bookViews>
    <workbookView xWindow="0" yWindow="45" windowWidth="19200" windowHeight="14715" xr2:uid="{F5880877-91D2-42C1-A572-91FD057DA00D}"/>
  </bookViews>
  <sheets>
    <sheet name="CHEMIA PAKIET 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I10" i="1" s="1"/>
  <c r="G11" i="1"/>
  <c r="G12" i="1"/>
  <c r="G13" i="1"/>
  <c r="G14" i="1"/>
  <c r="I14" i="1" s="1"/>
  <c r="G15" i="1"/>
  <c r="G16" i="1"/>
  <c r="G17" i="1"/>
  <c r="G18" i="1"/>
  <c r="I18" i="1" s="1"/>
  <c r="G19" i="1"/>
  <c r="G20" i="1"/>
  <c r="G21" i="1"/>
  <c r="G22" i="1"/>
  <c r="I22" i="1" s="1"/>
  <c r="G23" i="1"/>
  <c r="G24" i="1"/>
  <c r="G25" i="1"/>
  <c r="G26" i="1"/>
  <c r="I26" i="1" s="1"/>
  <c r="G27" i="1"/>
  <c r="G28" i="1"/>
  <c r="G29" i="1"/>
  <c r="G30" i="1"/>
  <c r="I30" i="1" s="1"/>
  <c r="G31" i="1"/>
  <c r="G32" i="1"/>
  <c r="G33" i="1"/>
  <c r="G34" i="1"/>
  <c r="I34" i="1" s="1"/>
  <c r="G35" i="1"/>
  <c r="G36" i="1"/>
  <c r="G37" i="1"/>
  <c r="G38" i="1"/>
  <c r="I38" i="1" s="1"/>
  <c r="G39" i="1"/>
  <c r="G40" i="1"/>
  <c r="G41" i="1"/>
  <c r="G42" i="1"/>
  <c r="I42" i="1" s="1"/>
  <c r="G43" i="1"/>
  <c r="G44" i="1"/>
  <c r="G45" i="1"/>
  <c r="G46" i="1"/>
  <c r="I46" i="1" s="1"/>
  <c r="G47" i="1"/>
  <c r="G48" i="1"/>
  <c r="G49" i="1"/>
  <c r="G50" i="1"/>
  <c r="I50" i="1" s="1"/>
  <c r="G51" i="1"/>
  <c r="G52" i="1"/>
  <c r="G53" i="1"/>
  <c r="G54" i="1"/>
  <c r="I54" i="1" s="1"/>
  <c r="G55" i="1"/>
  <c r="G56" i="1"/>
  <c r="G57" i="1"/>
  <c r="G58" i="1"/>
  <c r="I58" i="1" s="1"/>
  <c r="G59" i="1"/>
  <c r="G60" i="1"/>
  <c r="G61" i="1"/>
  <c r="G62" i="1"/>
  <c r="I62" i="1" s="1"/>
  <c r="G63" i="1"/>
  <c r="G64" i="1"/>
  <c r="G65" i="1"/>
  <c r="G66" i="1"/>
  <c r="I66" i="1" s="1"/>
  <c r="G67" i="1"/>
  <c r="G68" i="1"/>
  <c r="G69" i="1"/>
  <c r="G70" i="1"/>
  <c r="I70" i="1" s="1"/>
  <c r="G71" i="1"/>
  <c r="G72" i="1"/>
  <c r="G73" i="1"/>
  <c r="G74" i="1"/>
  <c r="I74" i="1" s="1"/>
  <c r="G75" i="1"/>
  <c r="G76" i="1"/>
  <c r="G77" i="1"/>
  <c r="G78" i="1"/>
  <c r="I78" i="1" s="1"/>
  <c r="G79" i="1"/>
  <c r="G80" i="1"/>
  <c r="G81" i="1"/>
  <c r="G82" i="1"/>
  <c r="I82" i="1" s="1"/>
  <c r="G83" i="1"/>
  <c r="G84" i="1"/>
  <c r="G85" i="1"/>
  <c r="G86" i="1"/>
  <c r="I86" i="1" s="1"/>
  <c r="G87" i="1"/>
  <c r="G88" i="1"/>
  <c r="G89" i="1"/>
  <c r="G90" i="1"/>
  <c r="I90" i="1" s="1"/>
  <c r="G91" i="1"/>
  <c r="G92" i="1"/>
  <c r="G93" i="1"/>
  <c r="G94" i="1"/>
  <c r="I94" i="1" s="1"/>
  <c r="G95" i="1"/>
  <c r="I7" i="1"/>
  <c r="I8" i="1"/>
  <c r="I9" i="1"/>
  <c r="I11" i="1"/>
  <c r="I12" i="1"/>
  <c r="I13" i="1"/>
  <c r="I15" i="1"/>
  <c r="I16" i="1"/>
  <c r="I17" i="1"/>
  <c r="I19" i="1"/>
  <c r="I20" i="1"/>
  <c r="I21" i="1"/>
  <c r="I23" i="1"/>
  <c r="I24" i="1"/>
  <c r="I25" i="1"/>
  <c r="I27" i="1"/>
  <c r="I28" i="1"/>
  <c r="I29" i="1"/>
  <c r="I31" i="1"/>
  <c r="I32" i="1"/>
  <c r="I33" i="1"/>
  <c r="I35" i="1"/>
  <c r="I36" i="1"/>
  <c r="I37" i="1"/>
  <c r="I39" i="1"/>
  <c r="I40" i="1"/>
  <c r="I41" i="1"/>
  <c r="I43" i="1"/>
  <c r="I44" i="1"/>
  <c r="I45" i="1"/>
  <c r="I47" i="1"/>
  <c r="I48" i="1"/>
  <c r="I49" i="1"/>
  <c r="I51" i="1"/>
  <c r="I52" i="1"/>
  <c r="I53" i="1"/>
  <c r="I55" i="1"/>
  <c r="I56" i="1"/>
  <c r="I57" i="1"/>
  <c r="I59" i="1"/>
  <c r="I60" i="1"/>
  <c r="I61" i="1"/>
  <c r="I63" i="1"/>
  <c r="I64" i="1"/>
  <c r="I65" i="1"/>
  <c r="I67" i="1"/>
  <c r="I68" i="1"/>
  <c r="I69" i="1"/>
  <c r="I71" i="1"/>
  <c r="I72" i="1"/>
  <c r="I73" i="1"/>
  <c r="I75" i="1"/>
  <c r="I76" i="1"/>
  <c r="I77" i="1"/>
  <c r="I79" i="1"/>
  <c r="I80" i="1"/>
  <c r="I81" i="1"/>
  <c r="I83" i="1"/>
  <c r="I84" i="1"/>
  <c r="I85" i="1"/>
  <c r="I87" i="1"/>
  <c r="I88" i="1"/>
  <c r="I89" i="1"/>
  <c r="I91" i="1"/>
  <c r="I92" i="1"/>
  <c r="I93" i="1"/>
  <c r="I95" i="1"/>
  <c r="G6" i="1"/>
  <c r="G97" i="1" l="1"/>
  <c r="I6" i="1"/>
  <c r="I97" i="1" s="1"/>
</calcChain>
</file>

<file path=xl/sharedStrings.xml><?xml version="1.0" encoding="utf-8"?>
<sst xmlns="http://schemas.openxmlformats.org/spreadsheetml/2006/main" count="289" uniqueCount="209">
  <si>
    <t xml:space="preserve"> </t>
  </si>
  <si>
    <t>PAKIET I : CHEMIA  GOSPODARCZA</t>
  </si>
  <si>
    <t>l.p.</t>
  </si>
  <si>
    <t>Nazwa towaru</t>
  </si>
  <si>
    <t>J.m.</t>
  </si>
  <si>
    <t>Cena  netto</t>
  </si>
  <si>
    <t>Wartość   netto</t>
  </si>
  <si>
    <t>stawka VAT</t>
  </si>
  <si>
    <t>wartość brutto</t>
  </si>
  <si>
    <t>1.</t>
  </si>
  <si>
    <t>ACE  - 1 litr</t>
  </si>
  <si>
    <t xml:space="preserve">     szt</t>
  </si>
  <si>
    <t>2.</t>
  </si>
  <si>
    <t>Chusteczki nawilżone   BOBINI (60 szt w paczce)</t>
  </si>
  <si>
    <t>3.</t>
  </si>
  <si>
    <t>Cilit bang  spray na pleśń 750 ml</t>
  </si>
  <si>
    <t>4.</t>
  </si>
  <si>
    <t xml:space="preserve">Calgon proszek do odkamieniania pralek 500 g </t>
  </si>
  <si>
    <t>5.</t>
  </si>
  <si>
    <t xml:space="preserve">Desam prim  - koncentrat myjąco - dezynfekujący  1 litr         </t>
  </si>
  <si>
    <t>6.</t>
  </si>
  <si>
    <t>Dezodorant  męski  adidas  nie antyprespirant – 150 ml</t>
  </si>
  <si>
    <t>7.</t>
  </si>
  <si>
    <t>Dezodorant męski   nivea nie antyprespirant -150 ml</t>
  </si>
  <si>
    <t>8.</t>
  </si>
  <si>
    <t xml:space="preserve">Domestos –700ml zielony                                                                     </t>
  </si>
  <si>
    <t>9.</t>
  </si>
  <si>
    <t xml:space="preserve">Domestos -1,250 ml                                                                                  </t>
  </si>
  <si>
    <t>10.</t>
  </si>
  <si>
    <t>Druciak spiralny do naczyń maxi</t>
  </si>
  <si>
    <t>11.</t>
  </si>
  <si>
    <t>Gąbka do kąpieli  i masażu</t>
  </si>
  <si>
    <t>12.</t>
  </si>
  <si>
    <t xml:space="preserve">Golarka jednorazowa Gillette  Blue 3 Blister  (granatowo-srebrna) </t>
  </si>
  <si>
    <t>13.</t>
  </si>
  <si>
    <t>Kostka do koszyka WC  min. 40g</t>
  </si>
  <si>
    <t>14.</t>
  </si>
  <si>
    <t>Kostka do WC domestos min.40g</t>
  </si>
  <si>
    <t>15.</t>
  </si>
  <si>
    <t>Koszyk do WC domestos</t>
  </si>
  <si>
    <t>16.</t>
  </si>
  <si>
    <t>Krem do golenia typu Wars 65g</t>
  </si>
  <si>
    <t>17.</t>
  </si>
  <si>
    <t>Krem do rąk   100ml</t>
  </si>
  <si>
    <t>18.</t>
  </si>
  <si>
    <t>Meglio odtłuszczacz uniw.750 ml  z rozpylaczem</t>
  </si>
  <si>
    <t>19.</t>
  </si>
  <si>
    <t>Meglio odtłuszczacz uniw.750 ml  zapas</t>
  </si>
  <si>
    <t>20.</t>
  </si>
  <si>
    <t>Mleczko do czyszczenia  - 700ml typu yplon</t>
  </si>
  <si>
    <t>21.</t>
  </si>
  <si>
    <t>Mydło kostka 100 g luksja</t>
  </si>
  <si>
    <t>22.</t>
  </si>
  <si>
    <t>Mydło kostka  90g  arko</t>
  </si>
  <si>
    <t>23.</t>
  </si>
  <si>
    <t>Mydło kostka biały jeleń 150g</t>
  </si>
  <si>
    <t>24.</t>
  </si>
  <si>
    <t>Mydło w płynie  antybakteryjne -1 litr</t>
  </si>
  <si>
    <t>25.</t>
  </si>
  <si>
    <t>Mydło w płynie antybakteryjne  - 5 litrów</t>
  </si>
  <si>
    <t>26.</t>
  </si>
  <si>
    <t>Mydło w płynie biały jeleń – 500ml  z dozownikiem</t>
  </si>
  <si>
    <t>27.</t>
  </si>
  <si>
    <r>
      <t>O</t>
    </r>
    <r>
      <rPr>
        <sz val="11"/>
        <color theme="1"/>
        <rFont val="Calibri"/>
        <family val="2"/>
        <charset val="238"/>
        <scheme val="minor"/>
      </rPr>
      <t>dświeżacz powietrza w aerozolu  glade 300ml</t>
    </r>
  </si>
  <si>
    <t>28.</t>
  </si>
  <si>
    <t>Odświeżacz powietrza w żelu pudełko  glade 150 ml</t>
  </si>
  <si>
    <t>29.</t>
  </si>
  <si>
    <t>Odświeżacz powietrza w żelu pudełko  dynia 150 ml</t>
  </si>
  <si>
    <t>30.</t>
  </si>
  <si>
    <t>Papier toaletowy biały  8 szt- opakowanie ( rolka -min.28m)</t>
  </si>
  <si>
    <t xml:space="preserve">    op</t>
  </si>
  <si>
    <t>31.</t>
  </si>
  <si>
    <t>Papier toaletowy szary  8 szt- opakowanie( rolka - min 28m)</t>
  </si>
  <si>
    <t xml:space="preserve">     op</t>
  </si>
  <si>
    <t>32.</t>
  </si>
  <si>
    <t>Pasta BHP  500 g</t>
  </si>
  <si>
    <t xml:space="preserve">    szt</t>
  </si>
  <si>
    <t>33.</t>
  </si>
  <si>
    <t>Pasta do zębów  colodent  100ml</t>
  </si>
  <si>
    <t>34.</t>
  </si>
  <si>
    <t>Pasta do zębów  signal  75 ml</t>
  </si>
  <si>
    <t>35.</t>
  </si>
  <si>
    <t>Pędzel do golenia  WARS</t>
  </si>
  <si>
    <t>36.</t>
  </si>
  <si>
    <t>Płatki mydlane biały jeleń 400g</t>
  </si>
  <si>
    <t>37.</t>
  </si>
  <si>
    <t>Płyn do czyszczenia dywanów Vanish 450ml</t>
  </si>
  <si>
    <t>38.</t>
  </si>
  <si>
    <t>Płyn do mycia naczyń Lucek  1 litr</t>
  </si>
  <si>
    <t>39.</t>
  </si>
  <si>
    <t>Płyn do mycia naczyń  Ludwik  0,9 litr</t>
  </si>
  <si>
    <t>40.</t>
  </si>
  <si>
    <t>Płyn do mycia naczyń Cytrus 1 litr</t>
  </si>
  <si>
    <t>41.</t>
  </si>
  <si>
    <t>Płyn do prania Wirek Automat 4l</t>
  </si>
  <si>
    <t xml:space="preserve">  szt</t>
  </si>
  <si>
    <t>42.</t>
  </si>
  <si>
    <t>Płyn do mycia podłóg uniwersalny Floor     1,5  litra</t>
  </si>
  <si>
    <t>43.</t>
  </si>
  <si>
    <t>Płyn do płukania  Silan 0,90 litr</t>
  </si>
  <si>
    <t>44.</t>
  </si>
  <si>
    <t>Płyn do płukania Lenor 0,93 litr</t>
  </si>
  <si>
    <t>45.</t>
  </si>
  <si>
    <t>Płyn do szyb  clin 500ml – z rozpylaczem</t>
  </si>
  <si>
    <t>46.</t>
  </si>
  <si>
    <t>Płyn do szyb  Voigt 600 ml – z rozpylaczem</t>
  </si>
  <si>
    <t>47.</t>
  </si>
  <si>
    <t>Płyn do szyb zapas clin 500ml</t>
  </si>
  <si>
    <t>48.</t>
  </si>
  <si>
    <t>Pronto do mebli  aerozol  300 ml</t>
  </si>
  <si>
    <t xml:space="preserve">      szt</t>
  </si>
  <si>
    <t>49.</t>
  </si>
  <si>
    <t>Proszek do prania Gallux</t>
  </si>
  <si>
    <t xml:space="preserve">     Kg</t>
  </si>
  <si>
    <t>50.</t>
  </si>
  <si>
    <t xml:space="preserve">Proszek do prania Purox </t>
  </si>
  <si>
    <t xml:space="preserve">     kg</t>
  </si>
  <si>
    <t>51.</t>
  </si>
  <si>
    <t>Proszek do szorowania  Ajax 450g</t>
  </si>
  <si>
    <t>52.</t>
  </si>
  <si>
    <t>Pumeks ostry</t>
  </si>
  <si>
    <t>53.</t>
  </si>
  <si>
    <t>Ręcznik papierowy  Foxy Mega ( op. 2 rolki)</t>
  </si>
  <si>
    <t>54.</t>
  </si>
  <si>
    <t>Ręcznik papierowy mały  np.chwilka   ( op. 2 rolki)</t>
  </si>
  <si>
    <t>55.</t>
  </si>
  <si>
    <t>Ręcznik papierowy Tira  1 rolka  = 500 listków</t>
  </si>
  <si>
    <t>56.</t>
  </si>
  <si>
    <t>Ręcznik papierowy składany ZZ biały binda (200 listków )</t>
  </si>
  <si>
    <t>57.</t>
  </si>
  <si>
    <t xml:space="preserve">Rękawice gumowe XL, L , M      </t>
  </si>
  <si>
    <t xml:space="preserve">    para</t>
  </si>
  <si>
    <t>58.</t>
  </si>
  <si>
    <t xml:space="preserve">Rękawice nitrylowe S , M, L , XL ( po 100szt w pudełku)  </t>
  </si>
  <si>
    <t>pudełek</t>
  </si>
  <si>
    <t>59.</t>
  </si>
  <si>
    <t>Sidolux  nabłyszczanie do podłóg z paneli  500 ml</t>
  </si>
  <si>
    <t>60.</t>
  </si>
  <si>
    <t>Sidolux  ochrona+nabłyszczanie do podłóg drewno, parkiet  500 ml</t>
  </si>
  <si>
    <t>61.</t>
  </si>
  <si>
    <t>Brait  do mebli  aerozol  350 ml</t>
  </si>
  <si>
    <t>62.</t>
  </si>
  <si>
    <t>Szampon Avea  300 ml</t>
  </si>
  <si>
    <t>63.</t>
  </si>
  <si>
    <t>Szampon Palmolive  350 ml   p/łupieżowy</t>
  </si>
  <si>
    <t>64.</t>
  </si>
  <si>
    <t>Szczoteczka do zębów miękka</t>
  </si>
  <si>
    <t>65.</t>
  </si>
  <si>
    <t>Ściereczka z mikrofazy   30x30 cm</t>
  </si>
  <si>
    <t>66.</t>
  </si>
  <si>
    <t>Ścierka do podłogi  biała 60x60 cm</t>
  </si>
  <si>
    <t>67.</t>
  </si>
  <si>
    <t xml:space="preserve">Tytan do WC     700 g                                                                                 </t>
  </si>
  <si>
    <t>68.</t>
  </si>
  <si>
    <t xml:space="preserve">Tytan do WC  1,20kg                                                                                 </t>
  </si>
  <si>
    <t>69.</t>
  </si>
  <si>
    <t>Udrażniacz  rur  Kret 500g</t>
  </si>
  <si>
    <t>70.</t>
  </si>
  <si>
    <t>Vanish Oxi Action odplamiacz do tkanin      1 l</t>
  </si>
  <si>
    <t>71.</t>
  </si>
  <si>
    <t>Wkład do automatycznego odświeżacza powietrza Air Wick 250ml</t>
  </si>
  <si>
    <t>72.</t>
  </si>
  <si>
    <t>Wkład do elektrycznego odświeżacza powietrza Air Wick 19ml</t>
  </si>
  <si>
    <t>73.</t>
  </si>
  <si>
    <t>Woda po goleniu   Boxer  100 ml</t>
  </si>
  <si>
    <t>74.</t>
  </si>
  <si>
    <t>Woda po goleniu   Adidas 100 ml</t>
  </si>
  <si>
    <t>75.</t>
  </si>
  <si>
    <t>Woda po goleniu  Brutal  100 ml</t>
  </si>
  <si>
    <t>76.</t>
  </si>
  <si>
    <t>Woda po goleniu  Korsarz 100 ml</t>
  </si>
  <si>
    <t>77.</t>
  </si>
  <si>
    <t>Woda po goleniu  Wars 90 ml</t>
  </si>
  <si>
    <t>78.</t>
  </si>
  <si>
    <t>Worki do kosza HD-PE czarne 60l  (50szt  na rolce)</t>
  </si>
  <si>
    <t xml:space="preserve">     rolka</t>
  </si>
  <si>
    <t>79.</t>
  </si>
  <si>
    <t>Worki do kosza LD-PE czarne 60l  (10szt  na rolce)</t>
  </si>
  <si>
    <t>80.</t>
  </si>
  <si>
    <t>Worki do kosza LD-PE  czarne 120l  (10szt  na rolce)</t>
  </si>
  <si>
    <t>rolka</t>
  </si>
  <si>
    <t>81.</t>
  </si>
  <si>
    <t>Worki do kosza LD-PE czerwone  160 l  (25 szt na rolce)</t>
  </si>
  <si>
    <t xml:space="preserve">   rolka</t>
  </si>
  <si>
    <t>82.</t>
  </si>
  <si>
    <t>Worki do kosza LD-PE  czarne 160l  (10szt  na rolce)</t>
  </si>
  <si>
    <t>83.</t>
  </si>
  <si>
    <t>Worki do kosza na śmieci HD-PE  czerwone 35 l    (20szt na rolce)</t>
  </si>
  <si>
    <t>84.</t>
  </si>
  <si>
    <t>Worki do kosza na śmieci LD-PE czarne  35 l    (15szt na rolce)</t>
  </si>
  <si>
    <t>85.</t>
  </si>
  <si>
    <t>Zmywak do naczyń (gąbki 5 szt opakowanie)</t>
  </si>
  <si>
    <t>op</t>
  </si>
  <si>
    <t>86.</t>
  </si>
  <si>
    <t>Zmywak teflonu</t>
  </si>
  <si>
    <t>87.</t>
  </si>
  <si>
    <t>Żel do golenia  Gillette 200 ml</t>
  </si>
  <si>
    <t>88.</t>
  </si>
  <si>
    <t>Żel do golenia nivea 200 ml</t>
  </si>
  <si>
    <t>89.</t>
  </si>
  <si>
    <t>90.</t>
  </si>
  <si>
    <t>Żel do prania  Perwoll 900ml</t>
  </si>
  <si>
    <t>szt</t>
  </si>
  <si>
    <t>Żel pod prysznic Palmolive  500ml</t>
  </si>
  <si>
    <t>sz</t>
  </si>
  <si>
    <t xml:space="preserve">                                               RAZEM;</t>
  </si>
  <si>
    <t>…………………………………………………..</t>
  </si>
  <si>
    <t>pieczątka i podpis wykonawcy</t>
  </si>
  <si>
    <t>Ilość  na 8 -miesięcy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</si>
</sst>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9" fontId="1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2" fontId="0" fillId="0" borderId="1" xfId="0" applyNumberFormat="1" applyBorder="1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right" wrapText="1" indent="2"/>
    </xf>
    <xf numFmtId="0" fontId="0" fillId="0" borderId="1" xfId="0" applyBorder="1" applyAlignment="1">
      <alignment vertical="center" shrinkToFi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applyBorder="1"/>
    <xf numFmtId="4" fontId="1" fillId="0" borderId="1" xfId="0" applyNumberFormat="1" applyFont="1" applyBorder="1"/>
    <xf numFmtId="0" fontId="0" fillId="0" borderId="0" xfId="0" applyAlignment="1">
      <alignment vertical="center" wrapText="1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4489-E73E-4CE8-9031-961B9698978C}">
  <sheetPr>
    <pageSetUpPr fitToPage="1"/>
  </sheetPr>
  <dimension ref="B2:I101"/>
  <sheetViews>
    <sheetView tabSelected="1" topLeftCell="A64" workbookViewId="0">
      <selection activeCell="G97" sqref="G97"/>
    </sheetView>
  </sheetViews>
  <sheetFormatPr defaultRowHeight="15" x14ac:dyDescent="0.25"/>
  <cols>
    <col min="2" max="2" width="8.140625" customWidth="1"/>
    <col min="3" max="3" width="63.85546875" customWidth="1"/>
    <col min="5" max="5" width="12.5703125" customWidth="1"/>
    <col min="6" max="6" width="11.5703125" customWidth="1"/>
    <col min="7" max="7" width="12.140625" customWidth="1"/>
    <col min="9" max="9" width="15.28515625" customWidth="1"/>
  </cols>
  <sheetData>
    <row r="2" spans="2:9" x14ac:dyDescent="0.25">
      <c r="B2" s="1" t="s">
        <v>0</v>
      </c>
      <c r="C2" t="s">
        <v>1</v>
      </c>
    </row>
    <row r="3" spans="2:9" x14ac:dyDescent="0.25">
      <c r="B3" s="2" t="s">
        <v>0</v>
      </c>
      <c r="C3" t="s">
        <v>0</v>
      </c>
    </row>
    <row r="4" spans="2:9" ht="30" x14ac:dyDescent="0.25">
      <c r="B4" s="3" t="s">
        <v>2</v>
      </c>
      <c r="C4" s="3" t="s">
        <v>3</v>
      </c>
      <c r="D4" s="3" t="s">
        <v>4</v>
      </c>
      <c r="E4" s="3" t="s">
        <v>208</v>
      </c>
      <c r="F4" s="3" t="s">
        <v>5</v>
      </c>
      <c r="G4" s="3" t="s">
        <v>6</v>
      </c>
      <c r="H4" s="3" t="s">
        <v>7</v>
      </c>
      <c r="I4" s="3" t="s">
        <v>8</v>
      </c>
    </row>
    <row r="5" spans="2:9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5">
        <v>7</v>
      </c>
      <c r="I5" s="5">
        <v>9</v>
      </c>
    </row>
    <row r="6" spans="2:9" x14ac:dyDescent="0.25">
      <c r="B6" s="4" t="s">
        <v>9</v>
      </c>
      <c r="C6" s="6" t="s">
        <v>10</v>
      </c>
      <c r="D6" s="4" t="s">
        <v>11</v>
      </c>
      <c r="E6" s="6">
        <v>54</v>
      </c>
      <c r="F6" s="7"/>
      <c r="G6" s="8">
        <f>ROUND((E6*F6),2)</f>
        <v>0</v>
      </c>
      <c r="H6" s="9"/>
      <c r="I6" s="10">
        <f>(ROUND((G6*H6),2))+G6</f>
        <v>0</v>
      </c>
    </row>
    <row r="7" spans="2:9" ht="16.5" customHeight="1" x14ac:dyDescent="0.25">
      <c r="B7" s="4" t="s">
        <v>12</v>
      </c>
      <c r="C7" s="6" t="s">
        <v>13</v>
      </c>
      <c r="D7" s="4" t="s">
        <v>11</v>
      </c>
      <c r="E7" s="6">
        <v>120</v>
      </c>
      <c r="F7" s="7"/>
      <c r="G7" s="8">
        <f t="shared" ref="G7:G70" si="0">ROUND((E7*F7),2)</f>
        <v>0</v>
      </c>
      <c r="H7" s="9"/>
      <c r="I7" s="10">
        <f t="shared" ref="I7:I70" si="1">(ROUND((G7*H7),2))+G7</f>
        <v>0</v>
      </c>
    </row>
    <row r="8" spans="2:9" x14ac:dyDescent="0.25">
      <c r="B8" s="4" t="s">
        <v>14</v>
      </c>
      <c r="C8" s="6" t="s">
        <v>15</v>
      </c>
      <c r="D8" s="4" t="s">
        <v>11</v>
      </c>
      <c r="E8" s="6">
        <v>27</v>
      </c>
      <c r="F8" s="7"/>
      <c r="G8" s="8">
        <f t="shared" si="0"/>
        <v>0</v>
      </c>
      <c r="H8" s="9"/>
      <c r="I8" s="10">
        <f t="shared" si="1"/>
        <v>0</v>
      </c>
    </row>
    <row r="9" spans="2:9" x14ac:dyDescent="0.25">
      <c r="B9" s="4" t="s">
        <v>16</v>
      </c>
      <c r="C9" s="6" t="s">
        <v>17</v>
      </c>
      <c r="D9" s="4" t="s">
        <v>11</v>
      </c>
      <c r="E9" s="6">
        <v>7</v>
      </c>
      <c r="F9" s="7"/>
      <c r="G9" s="8">
        <f t="shared" si="0"/>
        <v>0</v>
      </c>
      <c r="H9" s="9"/>
      <c r="I9" s="10">
        <f t="shared" si="1"/>
        <v>0</v>
      </c>
    </row>
    <row r="10" spans="2:9" x14ac:dyDescent="0.25">
      <c r="B10" s="4" t="s">
        <v>18</v>
      </c>
      <c r="C10" s="6" t="s">
        <v>19</v>
      </c>
      <c r="D10" s="4" t="s">
        <v>11</v>
      </c>
      <c r="E10" s="6">
        <v>20</v>
      </c>
      <c r="F10" s="7"/>
      <c r="G10" s="8">
        <f t="shared" si="0"/>
        <v>0</v>
      </c>
      <c r="H10" s="9"/>
      <c r="I10" s="10">
        <f t="shared" si="1"/>
        <v>0</v>
      </c>
    </row>
    <row r="11" spans="2:9" x14ac:dyDescent="0.25">
      <c r="B11" s="4" t="s">
        <v>20</v>
      </c>
      <c r="C11" s="11" t="s">
        <v>21</v>
      </c>
      <c r="D11" s="4" t="s">
        <v>11</v>
      </c>
      <c r="E11" s="6">
        <v>80</v>
      </c>
      <c r="F11" s="7"/>
      <c r="G11" s="8">
        <f t="shared" si="0"/>
        <v>0</v>
      </c>
      <c r="H11" s="9"/>
      <c r="I11" s="10">
        <f t="shared" si="1"/>
        <v>0</v>
      </c>
    </row>
    <row r="12" spans="2:9" ht="18" customHeight="1" x14ac:dyDescent="0.25">
      <c r="B12" s="4" t="s">
        <v>22</v>
      </c>
      <c r="C12" s="11" t="s">
        <v>23</v>
      </c>
      <c r="D12" s="4" t="s">
        <v>11</v>
      </c>
      <c r="E12" s="6">
        <v>80</v>
      </c>
      <c r="F12" s="7"/>
      <c r="G12" s="8">
        <f t="shared" si="0"/>
        <v>0</v>
      </c>
      <c r="H12" s="9"/>
      <c r="I12" s="10">
        <f t="shared" si="1"/>
        <v>0</v>
      </c>
    </row>
    <row r="13" spans="2:9" x14ac:dyDescent="0.25">
      <c r="B13" s="4" t="s">
        <v>24</v>
      </c>
      <c r="C13" s="6" t="s">
        <v>25</v>
      </c>
      <c r="D13" s="4" t="s">
        <v>11</v>
      </c>
      <c r="E13" s="6">
        <v>34</v>
      </c>
      <c r="F13" s="7"/>
      <c r="G13" s="8">
        <f t="shared" si="0"/>
        <v>0</v>
      </c>
      <c r="H13" s="9"/>
      <c r="I13" s="10">
        <f t="shared" si="1"/>
        <v>0</v>
      </c>
    </row>
    <row r="14" spans="2:9" x14ac:dyDescent="0.25">
      <c r="B14" s="4" t="s">
        <v>26</v>
      </c>
      <c r="C14" s="6" t="s">
        <v>27</v>
      </c>
      <c r="D14" s="4" t="s">
        <v>11</v>
      </c>
      <c r="E14" s="6">
        <v>67</v>
      </c>
      <c r="F14" s="7"/>
      <c r="G14" s="8">
        <f t="shared" si="0"/>
        <v>0</v>
      </c>
      <c r="H14" s="9"/>
      <c r="I14" s="10">
        <f t="shared" si="1"/>
        <v>0</v>
      </c>
    </row>
    <row r="15" spans="2:9" x14ac:dyDescent="0.25">
      <c r="B15" s="4" t="s">
        <v>28</v>
      </c>
      <c r="C15" s="6" t="s">
        <v>29</v>
      </c>
      <c r="D15" s="4" t="s">
        <v>11</v>
      </c>
      <c r="E15" s="6">
        <v>40</v>
      </c>
      <c r="F15" s="7"/>
      <c r="G15" s="8">
        <f t="shared" si="0"/>
        <v>0</v>
      </c>
      <c r="H15" s="9"/>
      <c r="I15" s="10">
        <f t="shared" si="1"/>
        <v>0</v>
      </c>
    </row>
    <row r="16" spans="2:9" x14ac:dyDescent="0.25">
      <c r="B16" s="4" t="s">
        <v>30</v>
      </c>
      <c r="C16" s="6" t="s">
        <v>31</v>
      </c>
      <c r="D16" s="4" t="s">
        <v>11</v>
      </c>
      <c r="E16" s="6">
        <v>534</v>
      </c>
      <c r="F16" s="7"/>
      <c r="G16" s="8">
        <f t="shared" si="0"/>
        <v>0</v>
      </c>
      <c r="H16" s="9"/>
      <c r="I16" s="10">
        <f t="shared" si="1"/>
        <v>0</v>
      </c>
    </row>
    <row r="17" spans="2:9" x14ac:dyDescent="0.25">
      <c r="B17" s="4" t="s">
        <v>32</v>
      </c>
      <c r="C17" s="12" t="s">
        <v>33</v>
      </c>
      <c r="D17" s="4" t="s">
        <v>11</v>
      </c>
      <c r="E17" s="6">
        <v>1336</v>
      </c>
      <c r="F17" s="7"/>
      <c r="G17" s="8">
        <f t="shared" si="0"/>
        <v>0</v>
      </c>
      <c r="H17" s="9"/>
      <c r="I17" s="10">
        <f t="shared" si="1"/>
        <v>0</v>
      </c>
    </row>
    <row r="18" spans="2:9" x14ac:dyDescent="0.25">
      <c r="B18" s="4" t="s">
        <v>34</v>
      </c>
      <c r="C18" s="6" t="s">
        <v>35</v>
      </c>
      <c r="D18" s="4" t="s">
        <v>11</v>
      </c>
      <c r="E18" s="6">
        <v>14</v>
      </c>
      <c r="F18" s="7"/>
      <c r="G18" s="8">
        <f t="shared" si="0"/>
        <v>0</v>
      </c>
      <c r="H18" s="9"/>
      <c r="I18" s="10">
        <f t="shared" si="1"/>
        <v>0</v>
      </c>
    </row>
    <row r="19" spans="2:9" x14ac:dyDescent="0.25">
      <c r="B19" s="4" t="s">
        <v>36</v>
      </c>
      <c r="C19" s="6" t="s">
        <v>37</v>
      </c>
      <c r="D19" s="4" t="s">
        <v>11</v>
      </c>
      <c r="E19" s="6">
        <v>7</v>
      </c>
      <c r="F19" s="7"/>
      <c r="G19" s="8">
        <f t="shared" si="0"/>
        <v>0</v>
      </c>
      <c r="H19" s="9"/>
      <c r="I19" s="10">
        <f t="shared" si="1"/>
        <v>0</v>
      </c>
    </row>
    <row r="20" spans="2:9" x14ac:dyDescent="0.25">
      <c r="B20" s="4" t="s">
        <v>38</v>
      </c>
      <c r="C20" s="6" t="s">
        <v>39</v>
      </c>
      <c r="D20" s="4" t="s">
        <v>11</v>
      </c>
      <c r="E20" s="6">
        <v>7</v>
      </c>
      <c r="F20" s="7"/>
      <c r="G20" s="8">
        <f t="shared" si="0"/>
        <v>0</v>
      </c>
      <c r="H20" s="9"/>
      <c r="I20" s="10">
        <f t="shared" si="1"/>
        <v>0</v>
      </c>
    </row>
    <row r="21" spans="2:9" x14ac:dyDescent="0.25">
      <c r="B21" s="4" t="s">
        <v>40</v>
      </c>
      <c r="C21" s="6" t="s">
        <v>41</v>
      </c>
      <c r="D21" s="4" t="s">
        <v>11</v>
      </c>
      <c r="E21" s="6">
        <v>14</v>
      </c>
      <c r="F21" s="7"/>
      <c r="G21" s="8">
        <f t="shared" si="0"/>
        <v>0</v>
      </c>
      <c r="H21" s="9"/>
      <c r="I21" s="10">
        <f t="shared" si="1"/>
        <v>0</v>
      </c>
    </row>
    <row r="22" spans="2:9" x14ac:dyDescent="0.25">
      <c r="B22" s="4" t="s">
        <v>42</v>
      </c>
      <c r="C22" s="6" t="s">
        <v>43</v>
      </c>
      <c r="D22" s="4" t="s">
        <v>11</v>
      </c>
      <c r="E22" s="6">
        <v>34</v>
      </c>
      <c r="F22" s="7"/>
      <c r="G22" s="8">
        <f t="shared" si="0"/>
        <v>0</v>
      </c>
      <c r="H22" s="9"/>
      <c r="I22" s="10">
        <f t="shared" si="1"/>
        <v>0</v>
      </c>
    </row>
    <row r="23" spans="2:9" x14ac:dyDescent="0.25">
      <c r="B23" s="4" t="s">
        <v>44</v>
      </c>
      <c r="C23" s="6" t="s">
        <v>45</v>
      </c>
      <c r="D23" s="4" t="s">
        <v>11</v>
      </c>
      <c r="E23" s="6">
        <v>27</v>
      </c>
      <c r="F23" s="7"/>
      <c r="G23" s="8">
        <f t="shared" si="0"/>
        <v>0</v>
      </c>
      <c r="H23" s="9"/>
      <c r="I23" s="10">
        <f t="shared" si="1"/>
        <v>0</v>
      </c>
    </row>
    <row r="24" spans="2:9" x14ac:dyDescent="0.25">
      <c r="B24" s="4" t="s">
        <v>46</v>
      </c>
      <c r="C24" s="6" t="s">
        <v>47</v>
      </c>
      <c r="D24" s="4" t="s">
        <v>11</v>
      </c>
      <c r="E24" s="6">
        <v>27</v>
      </c>
      <c r="F24" s="7"/>
      <c r="G24" s="8">
        <f t="shared" si="0"/>
        <v>0</v>
      </c>
      <c r="H24" s="9"/>
      <c r="I24" s="10">
        <f t="shared" si="1"/>
        <v>0</v>
      </c>
    </row>
    <row r="25" spans="2:9" x14ac:dyDescent="0.25">
      <c r="B25" s="4" t="s">
        <v>48</v>
      </c>
      <c r="C25" s="11" t="s">
        <v>49</v>
      </c>
      <c r="D25" s="4" t="s">
        <v>11</v>
      </c>
      <c r="E25" s="6">
        <v>34</v>
      </c>
      <c r="F25" s="7"/>
      <c r="G25" s="8">
        <f t="shared" si="0"/>
        <v>0</v>
      </c>
      <c r="H25" s="9"/>
      <c r="I25" s="10">
        <f t="shared" si="1"/>
        <v>0</v>
      </c>
    </row>
    <row r="26" spans="2:9" x14ac:dyDescent="0.25">
      <c r="B26" s="4" t="s">
        <v>50</v>
      </c>
      <c r="C26" s="6" t="s">
        <v>51</v>
      </c>
      <c r="D26" s="4" t="s">
        <v>11</v>
      </c>
      <c r="E26" s="6">
        <v>67</v>
      </c>
      <c r="F26" s="7"/>
      <c r="G26" s="8">
        <f t="shared" si="0"/>
        <v>0</v>
      </c>
      <c r="H26" s="9"/>
      <c r="I26" s="10">
        <f t="shared" si="1"/>
        <v>0</v>
      </c>
    </row>
    <row r="27" spans="2:9" x14ac:dyDescent="0.25">
      <c r="B27" s="4" t="s">
        <v>52</v>
      </c>
      <c r="C27" s="6" t="s">
        <v>53</v>
      </c>
      <c r="D27" s="4" t="s">
        <v>11</v>
      </c>
      <c r="E27" s="6">
        <v>67</v>
      </c>
      <c r="F27" s="7"/>
      <c r="G27" s="8">
        <f t="shared" si="0"/>
        <v>0</v>
      </c>
      <c r="H27" s="9"/>
      <c r="I27" s="10">
        <f t="shared" si="1"/>
        <v>0</v>
      </c>
    </row>
    <row r="28" spans="2:9" x14ac:dyDescent="0.25">
      <c r="B28" s="4" t="s">
        <v>54</v>
      </c>
      <c r="C28" s="6" t="s">
        <v>55</v>
      </c>
      <c r="D28" s="4" t="s">
        <v>11</v>
      </c>
      <c r="E28" s="6">
        <v>7</v>
      </c>
      <c r="F28" s="7"/>
      <c r="G28" s="8">
        <f t="shared" si="0"/>
        <v>0</v>
      </c>
      <c r="H28" s="9"/>
      <c r="I28" s="10">
        <f t="shared" si="1"/>
        <v>0</v>
      </c>
    </row>
    <row r="29" spans="2:9" x14ac:dyDescent="0.25">
      <c r="B29" s="4" t="s">
        <v>56</v>
      </c>
      <c r="C29" s="6" t="s">
        <v>57</v>
      </c>
      <c r="D29" s="4" t="s">
        <v>11</v>
      </c>
      <c r="E29" s="6">
        <v>7</v>
      </c>
      <c r="F29" s="7"/>
      <c r="G29" s="8">
        <f t="shared" si="0"/>
        <v>0</v>
      </c>
      <c r="H29" s="9"/>
      <c r="I29" s="10">
        <f t="shared" si="1"/>
        <v>0</v>
      </c>
    </row>
    <row r="30" spans="2:9" x14ac:dyDescent="0.25">
      <c r="B30" s="4" t="s">
        <v>58</v>
      </c>
      <c r="C30" s="6" t="s">
        <v>59</v>
      </c>
      <c r="D30" s="4" t="s">
        <v>11</v>
      </c>
      <c r="E30" s="6">
        <v>30</v>
      </c>
      <c r="F30" s="7"/>
      <c r="G30" s="8">
        <f t="shared" si="0"/>
        <v>0</v>
      </c>
      <c r="H30" s="9"/>
      <c r="I30" s="10">
        <f t="shared" si="1"/>
        <v>0</v>
      </c>
    </row>
    <row r="31" spans="2:9" x14ac:dyDescent="0.25">
      <c r="B31" s="4" t="s">
        <v>60</v>
      </c>
      <c r="C31" s="6" t="s">
        <v>61</v>
      </c>
      <c r="D31" s="4" t="s">
        <v>11</v>
      </c>
      <c r="E31" s="6">
        <v>7</v>
      </c>
      <c r="F31" s="7"/>
      <c r="G31" s="8">
        <f t="shared" si="0"/>
        <v>0</v>
      </c>
      <c r="H31" s="9"/>
      <c r="I31" s="10">
        <f t="shared" si="1"/>
        <v>0</v>
      </c>
    </row>
    <row r="32" spans="2:9" x14ac:dyDescent="0.25">
      <c r="B32" s="4" t="s">
        <v>62</v>
      </c>
      <c r="C32" s="6" t="s">
        <v>63</v>
      </c>
      <c r="D32" s="4" t="s">
        <v>11</v>
      </c>
      <c r="E32" s="6">
        <v>40</v>
      </c>
      <c r="F32" s="7"/>
      <c r="G32" s="8">
        <f t="shared" si="0"/>
        <v>0</v>
      </c>
      <c r="H32" s="9"/>
      <c r="I32" s="10">
        <f t="shared" si="1"/>
        <v>0</v>
      </c>
    </row>
    <row r="33" spans="2:9" x14ac:dyDescent="0.25">
      <c r="B33" s="4" t="s">
        <v>64</v>
      </c>
      <c r="C33" s="6" t="s">
        <v>65</v>
      </c>
      <c r="D33" s="4" t="s">
        <v>11</v>
      </c>
      <c r="E33" s="6">
        <v>54</v>
      </c>
      <c r="F33" s="13"/>
      <c r="G33" s="8">
        <f t="shared" si="0"/>
        <v>0</v>
      </c>
      <c r="H33" s="9"/>
      <c r="I33" s="10">
        <f t="shared" si="1"/>
        <v>0</v>
      </c>
    </row>
    <row r="34" spans="2:9" x14ac:dyDescent="0.25">
      <c r="B34" s="4" t="s">
        <v>66</v>
      </c>
      <c r="C34" s="6" t="s">
        <v>67</v>
      </c>
      <c r="D34" s="4" t="s">
        <v>11</v>
      </c>
      <c r="E34" s="6">
        <v>54</v>
      </c>
      <c r="F34" s="13"/>
      <c r="G34" s="8">
        <f t="shared" si="0"/>
        <v>0</v>
      </c>
      <c r="H34" s="9"/>
      <c r="I34" s="10">
        <f t="shared" si="1"/>
        <v>0</v>
      </c>
    </row>
    <row r="35" spans="2:9" x14ac:dyDescent="0.25">
      <c r="B35" s="4" t="s">
        <v>68</v>
      </c>
      <c r="C35" s="6" t="s">
        <v>69</v>
      </c>
      <c r="D35" s="4" t="s">
        <v>70</v>
      </c>
      <c r="E35" s="6">
        <v>67</v>
      </c>
      <c r="F35" s="13"/>
      <c r="G35" s="8">
        <f t="shared" si="0"/>
        <v>0</v>
      </c>
      <c r="H35" s="9"/>
      <c r="I35" s="10">
        <f t="shared" si="1"/>
        <v>0</v>
      </c>
    </row>
    <row r="36" spans="2:9" x14ac:dyDescent="0.25">
      <c r="B36" s="4" t="s">
        <v>71</v>
      </c>
      <c r="C36" s="6" t="s">
        <v>72</v>
      </c>
      <c r="D36" s="4" t="s">
        <v>73</v>
      </c>
      <c r="E36" s="6">
        <v>200</v>
      </c>
      <c r="F36" s="7"/>
      <c r="G36" s="8">
        <f t="shared" si="0"/>
        <v>0</v>
      </c>
      <c r="H36" s="9"/>
      <c r="I36" s="10">
        <f t="shared" si="1"/>
        <v>0</v>
      </c>
    </row>
    <row r="37" spans="2:9" x14ac:dyDescent="0.25">
      <c r="B37" s="4" t="s">
        <v>74</v>
      </c>
      <c r="C37" s="6" t="s">
        <v>75</v>
      </c>
      <c r="D37" s="4" t="s">
        <v>76</v>
      </c>
      <c r="E37" s="6">
        <v>34</v>
      </c>
      <c r="F37" s="7"/>
      <c r="G37" s="8">
        <f t="shared" si="0"/>
        <v>0</v>
      </c>
      <c r="H37" s="9"/>
      <c r="I37" s="10">
        <f t="shared" si="1"/>
        <v>0</v>
      </c>
    </row>
    <row r="38" spans="2:9" x14ac:dyDescent="0.25">
      <c r="B38" s="4" t="s">
        <v>77</v>
      </c>
      <c r="C38" s="6" t="s">
        <v>78</v>
      </c>
      <c r="D38" s="4" t="s">
        <v>11</v>
      </c>
      <c r="E38" s="6">
        <v>34</v>
      </c>
      <c r="F38" s="7"/>
      <c r="G38" s="8">
        <f t="shared" si="0"/>
        <v>0</v>
      </c>
      <c r="H38" s="9"/>
      <c r="I38" s="10">
        <f t="shared" si="1"/>
        <v>0</v>
      </c>
    </row>
    <row r="39" spans="2:9" x14ac:dyDescent="0.25">
      <c r="B39" s="4" t="s">
        <v>79</v>
      </c>
      <c r="C39" s="6" t="s">
        <v>80</v>
      </c>
      <c r="D39" s="4" t="s">
        <v>11</v>
      </c>
      <c r="E39" s="6">
        <v>34</v>
      </c>
      <c r="F39" s="7"/>
      <c r="G39" s="8">
        <f t="shared" si="0"/>
        <v>0</v>
      </c>
      <c r="H39" s="9"/>
      <c r="I39" s="10">
        <f t="shared" si="1"/>
        <v>0</v>
      </c>
    </row>
    <row r="40" spans="2:9" x14ac:dyDescent="0.25">
      <c r="B40" s="4" t="s">
        <v>81</v>
      </c>
      <c r="C40" s="6" t="s">
        <v>82</v>
      </c>
      <c r="D40" s="4" t="s">
        <v>11</v>
      </c>
      <c r="E40" s="6">
        <v>14</v>
      </c>
      <c r="F40" s="7"/>
      <c r="G40" s="8">
        <f t="shared" si="0"/>
        <v>0</v>
      </c>
      <c r="H40" s="9"/>
      <c r="I40" s="10">
        <f t="shared" si="1"/>
        <v>0</v>
      </c>
    </row>
    <row r="41" spans="2:9" x14ac:dyDescent="0.25">
      <c r="B41" s="4" t="s">
        <v>83</v>
      </c>
      <c r="C41" s="6" t="s">
        <v>84</v>
      </c>
      <c r="D41" s="4" t="s">
        <v>11</v>
      </c>
      <c r="E41" s="6">
        <v>3</v>
      </c>
      <c r="F41" s="7"/>
      <c r="G41" s="8">
        <f t="shared" si="0"/>
        <v>0</v>
      </c>
      <c r="H41" s="9"/>
      <c r="I41" s="10">
        <f t="shared" si="1"/>
        <v>0</v>
      </c>
    </row>
    <row r="42" spans="2:9" x14ac:dyDescent="0.25">
      <c r="B42" s="4" t="s">
        <v>85</v>
      </c>
      <c r="C42" s="11" t="s">
        <v>86</v>
      </c>
      <c r="D42" s="4" t="s">
        <v>11</v>
      </c>
      <c r="E42" s="6">
        <v>3</v>
      </c>
      <c r="F42" s="7"/>
      <c r="G42" s="8">
        <f t="shared" si="0"/>
        <v>0</v>
      </c>
      <c r="H42" s="9"/>
      <c r="I42" s="10">
        <f t="shared" si="1"/>
        <v>0</v>
      </c>
    </row>
    <row r="43" spans="2:9" x14ac:dyDescent="0.25">
      <c r="B43" s="4" t="s">
        <v>87</v>
      </c>
      <c r="C43" s="6" t="s">
        <v>88</v>
      </c>
      <c r="D43" s="4" t="s">
        <v>11</v>
      </c>
      <c r="E43" s="6">
        <v>74</v>
      </c>
      <c r="F43" s="7"/>
      <c r="G43" s="8">
        <f t="shared" si="0"/>
        <v>0</v>
      </c>
      <c r="H43" s="9"/>
      <c r="I43" s="10">
        <f t="shared" si="1"/>
        <v>0</v>
      </c>
    </row>
    <row r="44" spans="2:9" x14ac:dyDescent="0.25">
      <c r="B44" s="4" t="s">
        <v>89</v>
      </c>
      <c r="C44" s="6" t="s">
        <v>90</v>
      </c>
      <c r="D44" s="4" t="s">
        <v>11</v>
      </c>
      <c r="E44" s="6">
        <v>7</v>
      </c>
      <c r="F44" s="7"/>
      <c r="G44" s="8">
        <f t="shared" si="0"/>
        <v>0</v>
      </c>
      <c r="H44" s="9"/>
      <c r="I44" s="10">
        <f t="shared" si="1"/>
        <v>0</v>
      </c>
    </row>
    <row r="45" spans="2:9" x14ac:dyDescent="0.25">
      <c r="B45" s="4" t="s">
        <v>91</v>
      </c>
      <c r="C45" s="6" t="s">
        <v>92</v>
      </c>
      <c r="D45" s="4" t="s">
        <v>11</v>
      </c>
      <c r="E45" s="6">
        <v>74</v>
      </c>
      <c r="F45" s="7"/>
      <c r="G45" s="8">
        <f t="shared" si="0"/>
        <v>0</v>
      </c>
      <c r="H45" s="9"/>
      <c r="I45" s="10">
        <f t="shared" si="1"/>
        <v>0</v>
      </c>
    </row>
    <row r="46" spans="2:9" x14ac:dyDescent="0.25">
      <c r="B46" s="4" t="s">
        <v>93</v>
      </c>
      <c r="C46" s="6" t="s">
        <v>94</v>
      </c>
      <c r="D46" s="4" t="s">
        <v>95</v>
      </c>
      <c r="E46" s="6">
        <v>20</v>
      </c>
      <c r="F46" s="7"/>
      <c r="G46" s="8">
        <f t="shared" si="0"/>
        <v>0</v>
      </c>
      <c r="H46" s="9"/>
      <c r="I46" s="10">
        <f t="shared" si="1"/>
        <v>0</v>
      </c>
    </row>
    <row r="47" spans="2:9" x14ac:dyDescent="0.25">
      <c r="B47" s="4" t="s">
        <v>96</v>
      </c>
      <c r="C47" s="6" t="s">
        <v>97</v>
      </c>
      <c r="D47" s="4" t="s">
        <v>11</v>
      </c>
      <c r="E47" s="6">
        <v>87</v>
      </c>
      <c r="F47" s="7"/>
      <c r="G47" s="8">
        <f t="shared" si="0"/>
        <v>0</v>
      </c>
      <c r="H47" s="9"/>
      <c r="I47" s="10">
        <f t="shared" si="1"/>
        <v>0</v>
      </c>
    </row>
    <row r="48" spans="2:9" x14ac:dyDescent="0.25">
      <c r="B48" s="4" t="s">
        <v>98</v>
      </c>
      <c r="C48" s="6" t="s">
        <v>99</v>
      </c>
      <c r="D48" s="4" t="s">
        <v>11</v>
      </c>
      <c r="E48" s="6">
        <v>20</v>
      </c>
      <c r="F48" s="7"/>
      <c r="G48" s="8">
        <f t="shared" si="0"/>
        <v>0</v>
      </c>
      <c r="H48" s="9"/>
      <c r="I48" s="10">
        <f t="shared" si="1"/>
        <v>0</v>
      </c>
    </row>
    <row r="49" spans="2:9" x14ac:dyDescent="0.25">
      <c r="B49" s="4" t="s">
        <v>100</v>
      </c>
      <c r="C49" s="6" t="s">
        <v>101</v>
      </c>
      <c r="D49" s="4" t="s">
        <v>11</v>
      </c>
      <c r="E49" s="6">
        <v>20</v>
      </c>
      <c r="F49" s="7"/>
      <c r="G49" s="8">
        <f t="shared" si="0"/>
        <v>0</v>
      </c>
      <c r="H49" s="9"/>
      <c r="I49" s="10">
        <f t="shared" si="1"/>
        <v>0</v>
      </c>
    </row>
    <row r="50" spans="2:9" x14ac:dyDescent="0.25">
      <c r="B50" s="4" t="s">
        <v>102</v>
      </c>
      <c r="C50" s="11" t="s">
        <v>103</v>
      </c>
      <c r="D50" s="4" t="s">
        <v>11</v>
      </c>
      <c r="E50" s="6">
        <v>17</v>
      </c>
      <c r="F50" s="7"/>
      <c r="G50" s="8">
        <f t="shared" si="0"/>
        <v>0</v>
      </c>
      <c r="H50" s="9"/>
      <c r="I50" s="10">
        <f t="shared" si="1"/>
        <v>0</v>
      </c>
    </row>
    <row r="51" spans="2:9" x14ac:dyDescent="0.25">
      <c r="B51" s="4" t="s">
        <v>104</v>
      </c>
      <c r="C51" s="11" t="s">
        <v>105</v>
      </c>
      <c r="D51" s="4" t="s">
        <v>11</v>
      </c>
      <c r="E51" s="6">
        <v>17</v>
      </c>
      <c r="F51" s="7"/>
      <c r="G51" s="8">
        <f t="shared" si="0"/>
        <v>0</v>
      </c>
      <c r="H51" s="9"/>
      <c r="I51" s="10">
        <f t="shared" si="1"/>
        <v>0</v>
      </c>
    </row>
    <row r="52" spans="2:9" x14ac:dyDescent="0.25">
      <c r="B52" s="4" t="s">
        <v>106</v>
      </c>
      <c r="C52" s="6" t="s">
        <v>107</v>
      </c>
      <c r="D52" s="4" t="s">
        <v>11</v>
      </c>
      <c r="E52" s="6">
        <v>13</v>
      </c>
      <c r="F52" s="7"/>
      <c r="G52" s="8">
        <f t="shared" si="0"/>
        <v>0</v>
      </c>
      <c r="H52" s="9"/>
      <c r="I52" s="10">
        <f t="shared" si="1"/>
        <v>0</v>
      </c>
    </row>
    <row r="53" spans="2:9" x14ac:dyDescent="0.25">
      <c r="B53" s="4" t="s">
        <v>108</v>
      </c>
      <c r="C53" s="6" t="s">
        <v>109</v>
      </c>
      <c r="D53" s="4" t="s">
        <v>110</v>
      </c>
      <c r="E53" s="6">
        <v>3</v>
      </c>
      <c r="F53" s="7"/>
      <c r="G53" s="8">
        <f t="shared" si="0"/>
        <v>0</v>
      </c>
      <c r="H53" s="9"/>
      <c r="I53" s="10">
        <f t="shared" si="1"/>
        <v>0</v>
      </c>
    </row>
    <row r="54" spans="2:9" x14ac:dyDescent="0.25">
      <c r="B54" s="4" t="s">
        <v>111</v>
      </c>
      <c r="C54" s="14" t="s">
        <v>112</v>
      </c>
      <c r="D54" s="4" t="s">
        <v>113</v>
      </c>
      <c r="E54" s="6">
        <v>87</v>
      </c>
      <c r="F54" s="7"/>
      <c r="G54" s="8">
        <f t="shared" si="0"/>
        <v>0</v>
      </c>
      <c r="H54" s="9"/>
      <c r="I54" s="10">
        <f t="shared" si="1"/>
        <v>0</v>
      </c>
    </row>
    <row r="55" spans="2:9" x14ac:dyDescent="0.25">
      <c r="B55" s="4" t="s">
        <v>114</v>
      </c>
      <c r="C55" s="14" t="s">
        <v>115</v>
      </c>
      <c r="D55" s="4" t="s">
        <v>116</v>
      </c>
      <c r="E55" s="6">
        <v>87</v>
      </c>
      <c r="F55" s="7"/>
      <c r="G55" s="8">
        <f t="shared" si="0"/>
        <v>0</v>
      </c>
      <c r="H55" s="9"/>
      <c r="I55" s="10">
        <f t="shared" si="1"/>
        <v>0</v>
      </c>
    </row>
    <row r="56" spans="2:9" x14ac:dyDescent="0.25">
      <c r="B56" s="4" t="s">
        <v>117</v>
      </c>
      <c r="C56" s="6" t="s">
        <v>118</v>
      </c>
      <c r="D56" s="4" t="s">
        <v>11</v>
      </c>
      <c r="E56" s="6">
        <v>7</v>
      </c>
      <c r="F56" s="7"/>
      <c r="G56" s="8">
        <f t="shared" si="0"/>
        <v>0</v>
      </c>
      <c r="H56" s="9"/>
      <c r="I56" s="10">
        <f t="shared" si="1"/>
        <v>0</v>
      </c>
    </row>
    <row r="57" spans="2:9" x14ac:dyDescent="0.25">
      <c r="B57" s="4" t="s">
        <v>119</v>
      </c>
      <c r="C57" s="6" t="s">
        <v>120</v>
      </c>
      <c r="D57" s="4" t="s">
        <v>110</v>
      </c>
      <c r="E57" s="6">
        <v>13</v>
      </c>
      <c r="F57" s="7"/>
      <c r="G57" s="8">
        <f t="shared" si="0"/>
        <v>0</v>
      </c>
      <c r="H57" s="9"/>
      <c r="I57" s="10">
        <f t="shared" si="1"/>
        <v>0</v>
      </c>
    </row>
    <row r="58" spans="2:9" x14ac:dyDescent="0.25">
      <c r="B58" s="4" t="s">
        <v>121</v>
      </c>
      <c r="C58" s="11" t="s">
        <v>122</v>
      </c>
      <c r="D58" s="4" t="s">
        <v>70</v>
      </c>
      <c r="E58" s="6">
        <v>534</v>
      </c>
      <c r="F58" s="7"/>
      <c r="G58" s="8">
        <f t="shared" si="0"/>
        <v>0</v>
      </c>
      <c r="H58" s="9"/>
      <c r="I58" s="10">
        <f t="shared" si="1"/>
        <v>0</v>
      </c>
    </row>
    <row r="59" spans="2:9" x14ac:dyDescent="0.25">
      <c r="B59" s="4" t="s">
        <v>123</v>
      </c>
      <c r="C59" s="6" t="s">
        <v>124</v>
      </c>
      <c r="D59" s="4" t="s">
        <v>73</v>
      </c>
      <c r="E59" s="6">
        <v>534</v>
      </c>
      <c r="F59" s="7"/>
      <c r="G59" s="8">
        <f t="shared" si="0"/>
        <v>0</v>
      </c>
      <c r="H59" s="9"/>
      <c r="I59" s="10">
        <f t="shared" si="1"/>
        <v>0</v>
      </c>
    </row>
    <row r="60" spans="2:9" x14ac:dyDescent="0.25">
      <c r="B60" s="4" t="s">
        <v>125</v>
      </c>
      <c r="C60" s="6" t="s">
        <v>126</v>
      </c>
      <c r="D60" s="4" t="s">
        <v>11</v>
      </c>
      <c r="E60" s="6">
        <v>13</v>
      </c>
      <c r="F60" s="7"/>
      <c r="G60" s="8">
        <f t="shared" si="0"/>
        <v>0</v>
      </c>
      <c r="H60" s="9"/>
      <c r="I60" s="10">
        <f t="shared" si="1"/>
        <v>0</v>
      </c>
    </row>
    <row r="61" spans="2:9" x14ac:dyDescent="0.25">
      <c r="B61" s="4" t="s">
        <v>127</v>
      </c>
      <c r="C61" s="6" t="s">
        <v>128</v>
      </c>
      <c r="D61" s="4" t="s">
        <v>11</v>
      </c>
      <c r="E61" s="6">
        <v>267</v>
      </c>
      <c r="F61" s="7"/>
      <c r="G61" s="8">
        <f t="shared" si="0"/>
        <v>0</v>
      </c>
      <c r="H61" s="9"/>
      <c r="I61" s="10">
        <f t="shared" si="1"/>
        <v>0</v>
      </c>
    </row>
    <row r="62" spans="2:9" x14ac:dyDescent="0.25">
      <c r="B62" s="4" t="s">
        <v>129</v>
      </c>
      <c r="C62" s="6" t="s">
        <v>130</v>
      </c>
      <c r="D62" s="4" t="s">
        <v>131</v>
      </c>
      <c r="E62" s="6">
        <v>67</v>
      </c>
      <c r="F62" s="7"/>
      <c r="G62" s="8">
        <f t="shared" si="0"/>
        <v>0</v>
      </c>
      <c r="H62" s="9"/>
      <c r="I62" s="10">
        <f t="shared" si="1"/>
        <v>0</v>
      </c>
    </row>
    <row r="63" spans="2:9" x14ac:dyDescent="0.25">
      <c r="B63" s="4" t="s">
        <v>132</v>
      </c>
      <c r="C63" s="12" t="s">
        <v>133</v>
      </c>
      <c r="D63" s="4" t="s">
        <v>134</v>
      </c>
      <c r="E63" s="6">
        <v>553</v>
      </c>
      <c r="F63" s="7"/>
      <c r="G63" s="8">
        <f t="shared" si="0"/>
        <v>0</v>
      </c>
      <c r="H63" s="9"/>
      <c r="I63" s="10">
        <f t="shared" si="1"/>
        <v>0</v>
      </c>
    </row>
    <row r="64" spans="2:9" x14ac:dyDescent="0.25">
      <c r="B64" s="4" t="s">
        <v>135</v>
      </c>
      <c r="C64" s="11" t="s">
        <v>136</v>
      </c>
      <c r="D64" s="4" t="s">
        <v>11</v>
      </c>
      <c r="E64" s="6">
        <v>7</v>
      </c>
      <c r="F64" s="7"/>
      <c r="G64" s="8">
        <f t="shared" si="0"/>
        <v>0</v>
      </c>
      <c r="H64" s="9"/>
      <c r="I64" s="10">
        <f t="shared" si="1"/>
        <v>0</v>
      </c>
    </row>
    <row r="65" spans="2:9" x14ac:dyDescent="0.25">
      <c r="B65" s="4" t="s">
        <v>137</v>
      </c>
      <c r="C65" s="12" t="s">
        <v>138</v>
      </c>
      <c r="D65" s="4" t="s">
        <v>11</v>
      </c>
      <c r="E65" s="6">
        <v>7</v>
      </c>
      <c r="F65" s="7"/>
      <c r="G65" s="8">
        <f t="shared" si="0"/>
        <v>0</v>
      </c>
      <c r="H65" s="9"/>
      <c r="I65" s="10">
        <f t="shared" si="1"/>
        <v>0</v>
      </c>
    </row>
    <row r="66" spans="2:9" x14ac:dyDescent="0.25">
      <c r="B66" s="4" t="s">
        <v>139</v>
      </c>
      <c r="C66" s="6" t="s">
        <v>140</v>
      </c>
      <c r="D66" s="4" t="s">
        <v>11</v>
      </c>
      <c r="E66" s="6">
        <v>3</v>
      </c>
      <c r="F66" s="7"/>
      <c r="G66" s="8">
        <f t="shared" si="0"/>
        <v>0</v>
      </c>
      <c r="H66" s="9"/>
      <c r="I66" s="10">
        <f t="shared" si="1"/>
        <v>0</v>
      </c>
    </row>
    <row r="67" spans="2:9" x14ac:dyDescent="0.25">
      <c r="B67" s="4" t="s">
        <v>141</v>
      </c>
      <c r="C67" s="6" t="s">
        <v>142</v>
      </c>
      <c r="D67" s="4" t="s">
        <v>11</v>
      </c>
      <c r="E67" s="6">
        <v>67</v>
      </c>
      <c r="F67" s="7"/>
      <c r="G67" s="8">
        <f t="shared" si="0"/>
        <v>0</v>
      </c>
      <c r="H67" s="9"/>
      <c r="I67" s="10">
        <f t="shared" si="1"/>
        <v>0</v>
      </c>
    </row>
    <row r="68" spans="2:9" x14ac:dyDescent="0.25">
      <c r="B68" s="4" t="s">
        <v>143</v>
      </c>
      <c r="C68" s="11" t="s">
        <v>144</v>
      </c>
      <c r="D68" s="4" t="s">
        <v>11</v>
      </c>
      <c r="E68" s="6">
        <v>133</v>
      </c>
      <c r="F68" s="7"/>
      <c r="G68" s="8">
        <f t="shared" si="0"/>
        <v>0</v>
      </c>
      <c r="H68" s="9"/>
      <c r="I68" s="10">
        <f t="shared" si="1"/>
        <v>0</v>
      </c>
    </row>
    <row r="69" spans="2:9" x14ac:dyDescent="0.25">
      <c r="B69" s="4" t="s">
        <v>145</v>
      </c>
      <c r="C69" s="6" t="s">
        <v>146</v>
      </c>
      <c r="D69" s="4" t="s">
        <v>11</v>
      </c>
      <c r="E69" s="6">
        <v>53</v>
      </c>
      <c r="F69" s="7"/>
      <c r="G69" s="8">
        <f t="shared" si="0"/>
        <v>0</v>
      </c>
      <c r="H69" s="9"/>
      <c r="I69" s="10">
        <f t="shared" si="1"/>
        <v>0</v>
      </c>
    </row>
    <row r="70" spans="2:9" x14ac:dyDescent="0.25">
      <c r="B70" s="4" t="s">
        <v>147</v>
      </c>
      <c r="C70" s="6" t="s">
        <v>148</v>
      </c>
      <c r="D70" s="4" t="s">
        <v>11</v>
      </c>
      <c r="E70" s="6">
        <v>200</v>
      </c>
      <c r="F70" s="7"/>
      <c r="G70" s="8">
        <f t="shared" si="0"/>
        <v>0</v>
      </c>
      <c r="H70" s="9"/>
      <c r="I70" s="10">
        <f t="shared" si="1"/>
        <v>0</v>
      </c>
    </row>
    <row r="71" spans="2:9" x14ac:dyDescent="0.25">
      <c r="B71" s="4" t="s">
        <v>149</v>
      </c>
      <c r="C71" s="6" t="s">
        <v>150</v>
      </c>
      <c r="D71" s="4" t="s">
        <v>11</v>
      </c>
      <c r="E71" s="6">
        <v>7</v>
      </c>
      <c r="F71" s="7"/>
      <c r="G71" s="8">
        <f t="shared" ref="G71:G95" si="2">ROUND((E71*F71),2)</f>
        <v>0</v>
      </c>
      <c r="H71" s="9"/>
      <c r="I71" s="10">
        <f t="shared" ref="I71:I95" si="3">(ROUND((G71*H71),2))+G71</f>
        <v>0</v>
      </c>
    </row>
    <row r="72" spans="2:9" x14ac:dyDescent="0.25">
      <c r="B72" s="4" t="s">
        <v>151</v>
      </c>
      <c r="C72" s="6" t="s">
        <v>152</v>
      </c>
      <c r="D72" s="4" t="s">
        <v>11</v>
      </c>
      <c r="E72" s="6">
        <v>67</v>
      </c>
      <c r="F72" s="7"/>
      <c r="G72" s="8">
        <f t="shared" si="2"/>
        <v>0</v>
      </c>
      <c r="H72" s="9"/>
      <c r="I72" s="10">
        <f t="shared" si="3"/>
        <v>0</v>
      </c>
    </row>
    <row r="73" spans="2:9" x14ac:dyDescent="0.25">
      <c r="B73" s="4" t="s">
        <v>153</v>
      </c>
      <c r="C73" s="6" t="s">
        <v>154</v>
      </c>
      <c r="D73" s="4" t="s">
        <v>11</v>
      </c>
      <c r="E73" s="6">
        <v>67</v>
      </c>
      <c r="F73" s="7"/>
      <c r="G73" s="8">
        <f t="shared" si="2"/>
        <v>0</v>
      </c>
      <c r="H73" s="9"/>
      <c r="I73" s="10">
        <f t="shared" si="3"/>
        <v>0</v>
      </c>
    </row>
    <row r="74" spans="2:9" x14ac:dyDescent="0.25">
      <c r="B74" s="4" t="s">
        <v>155</v>
      </c>
      <c r="C74" s="6" t="s">
        <v>156</v>
      </c>
      <c r="D74" s="4" t="s">
        <v>11</v>
      </c>
      <c r="E74" s="6">
        <v>7</v>
      </c>
      <c r="F74" s="7"/>
      <c r="G74" s="8">
        <f t="shared" si="2"/>
        <v>0</v>
      </c>
      <c r="H74" s="9"/>
      <c r="I74" s="10">
        <f t="shared" si="3"/>
        <v>0</v>
      </c>
    </row>
    <row r="75" spans="2:9" x14ac:dyDescent="0.25">
      <c r="B75" s="4" t="s">
        <v>157</v>
      </c>
      <c r="C75" s="11" t="s">
        <v>158</v>
      </c>
      <c r="D75" s="4" t="s">
        <v>11</v>
      </c>
      <c r="E75" s="6">
        <v>40</v>
      </c>
      <c r="F75" s="7"/>
      <c r="G75" s="8">
        <f t="shared" si="2"/>
        <v>0</v>
      </c>
      <c r="H75" s="9"/>
      <c r="I75" s="10">
        <f t="shared" si="3"/>
        <v>0</v>
      </c>
    </row>
    <row r="76" spans="2:9" x14ac:dyDescent="0.25">
      <c r="B76" s="4" t="s">
        <v>159</v>
      </c>
      <c r="C76" s="6" t="s">
        <v>160</v>
      </c>
      <c r="D76" s="4" t="s">
        <v>11</v>
      </c>
      <c r="E76" s="6">
        <v>14</v>
      </c>
      <c r="F76" s="7"/>
      <c r="G76" s="8">
        <f t="shared" si="2"/>
        <v>0</v>
      </c>
      <c r="H76" s="9"/>
      <c r="I76" s="10">
        <f t="shared" si="3"/>
        <v>0</v>
      </c>
    </row>
    <row r="77" spans="2:9" x14ac:dyDescent="0.25">
      <c r="B77" s="4" t="s">
        <v>161</v>
      </c>
      <c r="C77" s="6" t="s">
        <v>162</v>
      </c>
      <c r="D77" s="4" t="s">
        <v>11</v>
      </c>
      <c r="E77" s="6">
        <v>67</v>
      </c>
      <c r="F77" s="7"/>
      <c r="G77" s="8">
        <f t="shared" si="2"/>
        <v>0</v>
      </c>
      <c r="H77" s="9"/>
      <c r="I77" s="10">
        <f t="shared" si="3"/>
        <v>0</v>
      </c>
    </row>
    <row r="78" spans="2:9" x14ac:dyDescent="0.25">
      <c r="B78" s="4" t="s">
        <v>163</v>
      </c>
      <c r="C78" s="6" t="s">
        <v>164</v>
      </c>
      <c r="D78" s="4" t="s">
        <v>11</v>
      </c>
      <c r="E78" s="6">
        <v>13</v>
      </c>
      <c r="F78" s="7"/>
      <c r="G78" s="8">
        <f t="shared" si="2"/>
        <v>0</v>
      </c>
      <c r="H78" s="9"/>
      <c r="I78" s="10">
        <f t="shared" si="3"/>
        <v>0</v>
      </c>
    </row>
    <row r="79" spans="2:9" x14ac:dyDescent="0.25">
      <c r="B79" s="4" t="s">
        <v>165</v>
      </c>
      <c r="C79" s="6" t="s">
        <v>166</v>
      </c>
      <c r="D79" s="4" t="s">
        <v>11</v>
      </c>
      <c r="E79" s="6">
        <v>13</v>
      </c>
      <c r="F79" s="7"/>
      <c r="G79" s="8">
        <f t="shared" si="2"/>
        <v>0</v>
      </c>
      <c r="H79" s="9"/>
      <c r="I79" s="10">
        <f t="shared" si="3"/>
        <v>0</v>
      </c>
    </row>
    <row r="80" spans="2:9" x14ac:dyDescent="0.25">
      <c r="B80" s="4" t="s">
        <v>167</v>
      </c>
      <c r="C80" s="6" t="s">
        <v>168</v>
      </c>
      <c r="D80" s="4" t="s">
        <v>11</v>
      </c>
      <c r="E80" s="6">
        <v>13</v>
      </c>
      <c r="F80" s="7"/>
      <c r="G80" s="8">
        <f t="shared" si="2"/>
        <v>0</v>
      </c>
      <c r="H80" s="9"/>
      <c r="I80" s="10">
        <f t="shared" si="3"/>
        <v>0</v>
      </c>
    </row>
    <row r="81" spans="2:9" x14ac:dyDescent="0.25">
      <c r="B81" s="4" t="s">
        <v>169</v>
      </c>
      <c r="C81" s="6" t="s">
        <v>170</v>
      </c>
      <c r="D81" s="4" t="s">
        <v>11</v>
      </c>
      <c r="E81" s="6">
        <v>13</v>
      </c>
      <c r="F81" s="7"/>
      <c r="G81" s="8">
        <f t="shared" si="2"/>
        <v>0</v>
      </c>
      <c r="H81" s="9"/>
      <c r="I81" s="10">
        <f t="shared" si="3"/>
        <v>0</v>
      </c>
    </row>
    <row r="82" spans="2:9" x14ac:dyDescent="0.25">
      <c r="B82" s="4" t="s">
        <v>171</v>
      </c>
      <c r="C82" s="6" t="s">
        <v>172</v>
      </c>
      <c r="D82" s="4" t="s">
        <v>11</v>
      </c>
      <c r="E82" s="6">
        <v>13</v>
      </c>
      <c r="F82" s="7"/>
      <c r="G82" s="8">
        <f t="shared" si="2"/>
        <v>0</v>
      </c>
      <c r="H82" s="9"/>
      <c r="I82" s="10">
        <f t="shared" si="3"/>
        <v>0</v>
      </c>
    </row>
    <row r="83" spans="2:9" ht="18.75" customHeight="1" x14ac:dyDescent="0.25">
      <c r="B83" s="4" t="s">
        <v>173</v>
      </c>
      <c r="C83" s="11" t="s">
        <v>174</v>
      </c>
      <c r="D83" s="15" t="s">
        <v>175</v>
      </c>
      <c r="E83" s="6">
        <v>33</v>
      </c>
      <c r="F83" s="7"/>
      <c r="G83" s="8">
        <f t="shared" si="2"/>
        <v>0</v>
      </c>
      <c r="H83" s="9"/>
      <c r="I83" s="10">
        <f t="shared" si="3"/>
        <v>0</v>
      </c>
    </row>
    <row r="84" spans="2:9" ht="19.5" customHeight="1" x14ac:dyDescent="0.25">
      <c r="B84" s="4" t="s">
        <v>176</v>
      </c>
      <c r="C84" s="11" t="s">
        <v>177</v>
      </c>
      <c r="D84" s="15" t="s">
        <v>175</v>
      </c>
      <c r="E84" s="6">
        <v>167</v>
      </c>
      <c r="F84" s="7"/>
      <c r="G84" s="8">
        <f t="shared" si="2"/>
        <v>0</v>
      </c>
      <c r="H84" s="9"/>
      <c r="I84" s="10">
        <f t="shared" si="3"/>
        <v>0</v>
      </c>
    </row>
    <row r="85" spans="2:9" x14ac:dyDescent="0.25">
      <c r="B85" s="4" t="s">
        <v>178</v>
      </c>
      <c r="C85" s="11" t="s">
        <v>179</v>
      </c>
      <c r="D85" s="15" t="s">
        <v>180</v>
      </c>
      <c r="E85" s="6">
        <v>80</v>
      </c>
      <c r="F85" s="7"/>
      <c r="G85" s="8">
        <f t="shared" si="2"/>
        <v>0</v>
      </c>
      <c r="H85" s="9"/>
      <c r="I85" s="10">
        <f t="shared" si="3"/>
        <v>0</v>
      </c>
    </row>
    <row r="86" spans="2:9" ht="15.75" customHeight="1" x14ac:dyDescent="0.25">
      <c r="B86" s="4" t="s">
        <v>181</v>
      </c>
      <c r="C86" s="11" t="s">
        <v>182</v>
      </c>
      <c r="D86" s="15" t="s">
        <v>183</v>
      </c>
      <c r="E86" s="6">
        <v>33</v>
      </c>
      <c r="F86" s="7"/>
      <c r="G86" s="8">
        <f t="shared" si="2"/>
        <v>0</v>
      </c>
      <c r="H86" s="9"/>
      <c r="I86" s="10">
        <f t="shared" si="3"/>
        <v>0</v>
      </c>
    </row>
    <row r="87" spans="2:9" x14ac:dyDescent="0.25">
      <c r="B87" s="4" t="s">
        <v>184</v>
      </c>
      <c r="C87" s="11" t="s">
        <v>185</v>
      </c>
      <c r="D87" s="15" t="s">
        <v>180</v>
      </c>
      <c r="E87" s="6">
        <v>40</v>
      </c>
      <c r="F87" s="7"/>
      <c r="G87" s="8">
        <f t="shared" si="2"/>
        <v>0</v>
      </c>
      <c r="H87" s="9"/>
      <c r="I87" s="10">
        <f t="shared" si="3"/>
        <v>0</v>
      </c>
    </row>
    <row r="88" spans="2:9" ht="17.25" customHeight="1" x14ac:dyDescent="0.25">
      <c r="B88" s="4" t="s">
        <v>186</v>
      </c>
      <c r="C88" s="16" t="s">
        <v>187</v>
      </c>
      <c r="D88" s="15" t="s">
        <v>183</v>
      </c>
      <c r="E88" s="6">
        <v>7</v>
      </c>
      <c r="F88" s="7"/>
      <c r="G88" s="8">
        <f t="shared" si="2"/>
        <v>0</v>
      </c>
      <c r="H88" s="9"/>
      <c r="I88" s="10">
        <f t="shared" si="3"/>
        <v>0</v>
      </c>
    </row>
    <row r="89" spans="2:9" x14ac:dyDescent="0.25">
      <c r="B89" s="4" t="s">
        <v>188</v>
      </c>
      <c r="C89" s="11" t="s">
        <v>189</v>
      </c>
      <c r="D89" s="15" t="s">
        <v>180</v>
      </c>
      <c r="E89" s="6">
        <v>80</v>
      </c>
      <c r="F89" s="7"/>
      <c r="G89" s="8">
        <f t="shared" si="2"/>
        <v>0</v>
      </c>
      <c r="H89" s="9"/>
      <c r="I89" s="10">
        <f t="shared" si="3"/>
        <v>0</v>
      </c>
    </row>
    <row r="90" spans="2:9" ht="15" customHeight="1" x14ac:dyDescent="0.25">
      <c r="B90" s="4" t="s">
        <v>190</v>
      </c>
      <c r="C90" s="6" t="s">
        <v>191</v>
      </c>
      <c r="D90" s="4" t="s">
        <v>192</v>
      </c>
      <c r="E90" s="6">
        <v>33</v>
      </c>
      <c r="F90" s="7"/>
      <c r="G90" s="8">
        <f t="shared" si="2"/>
        <v>0</v>
      </c>
      <c r="H90" s="9"/>
      <c r="I90" s="10">
        <f t="shared" si="3"/>
        <v>0</v>
      </c>
    </row>
    <row r="91" spans="2:9" x14ac:dyDescent="0.25">
      <c r="B91" s="4" t="s">
        <v>193</v>
      </c>
      <c r="C91" s="6" t="s">
        <v>194</v>
      </c>
      <c r="D91" s="4" t="s">
        <v>11</v>
      </c>
      <c r="E91" s="6">
        <v>20</v>
      </c>
      <c r="F91" s="7"/>
      <c r="G91" s="8">
        <f t="shared" si="2"/>
        <v>0</v>
      </c>
      <c r="H91" s="9"/>
      <c r="I91" s="10">
        <f t="shared" si="3"/>
        <v>0</v>
      </c>
    </row>
    <row r="92" spans="2:9" x14ac:dyDescent="0.25">
      <c r="B92" s="4" t="s">
        <v>195</v>
      </c>
      <c r="C92" s="6" t="s">
        <v>196</v>
      </c>
      <c r="D92" s="4" t="s">
        <v>11</v>
      </c>
      <c r="E92" s="6">
        <v>47</v>
      </c>
      <c r="F92" s="7"/>
      <c r="G92" s="8">
        <f t="shared" si="2"/>
        <v>0</v>
      </c>
      <c r="H92" s="9"/>
      <c r="I92" s="10">
        <f t="shared" si="3"/>
        <v>0</v>
      </c>
    </row>
    <row r="93" spans="2:9" x14ac:dyDescent="0.25">
      <c r="B93" s="4" t="s">
        <v>197</v>
      </c>
      <c r="C93" s="6" t="s">
        <v>198</v>
      </c>
      <c r="D93" s="4" t="s">
        <v>11</v>
      </c>
      <c r="E93" s="6">
        <v>47</v>
      </c>
      <c r="F93" s="7"/>
      <c r="G93" s="8">
        <f t="shared" si="2"/>
        <v>0</v>
      </c>
      <c r="H93" s="9"/>
      <c r="I93" s="10">
        <f t="shared" si="3"/>
        <v>0</v>
      </c>
    </row>
    <row r="94" spans="2:9" x14ac:dyDescent="0.25">
      <c r="B94" s="4" t="s">
        <v>199</v>
      </c>
      <c r="C94" s="6" t="s">
        <v>201</v>
      </c>
      <c r="D94" s="4" t="s">
        <v>202</v>
      </c>
      <c r="E94" s="6">
        <v>13</v>
      </c>
      <c r="F94" s="7"/>
      <c r="G94" s="8">
        <f t="shared" si="2"/>
        <v>0</v>
      </c>
      <c r="H94" s="9"/>
      <c r="I94" s="10">
        <f t="shared" si="3"/>
        <v>0</v>
      </c>
    </row>
    <row r="95" spans="2:9" x14ac:dyDescent="0.25">
      <c r="B95" s="4" t="s">
        <v>200</v>
      </c>
      <c r="C95" s="11" t="s">
        <v>203</v>
      </c>
      <c r="D95" s="4" t="s">
        <v>204</v>
      </c>
      <c r="E95" s="6">
        <v>200</v>
      </c>
      <c r="F95" s="7"/>
      <c r="G95" s="8">
        <f t="shared" si="2"/>
        <v>0</v>
      </c>
      <c r="H95" s="9"/>
      <c r="I95" s="10">
        <f t="shared" si="3"/>
        <v>0</v>
      </c>
    </row>
    <row r="96" spans="2:9" x14ac:dyDescent="0.25">
      <c r="B96" s="4"/>
      <c r="C96" s="11"/>
      <c r="D96" s="4"/>
      <c r="E96" s="6"/>
      <c r="F96" s="7"/>
      <c r="G96" s="8"/>
      <c r="H96" s="9"/>
      <c r="I96" s="10"/>
    </row>
    <row r="97" spans="2:9" x14ac:dyDescent="0.25">
      <c r="B97" s="6" t="s">
        <v>0</v>
      </c>
      <c r="C97" s="6" t="s">
        <v>205</v>
      </c>
      <c r="D97" s="6"/>
      <c r="E97" s="6"/>
      <c r="F97" s="7"/>
      <c r="G97" s="17">
        <f>SUM(G6:G95)</f>
        <v>0</v>
      </c>
      <c r="H97" s="18"/>
      <c r="I97" s="19">
        <f>SUM(I6:I95)</f>
        <v>0</v>
      </c>
    </row>
    <row r="98" spans="2:9" x14ac:dyDescent="0.25">
      <c r="C98" s="20" t="s">
        <v>0</v>
      </c>
      <c r="G98" s="21" t="s">
        <v>0</v>
      </c>
    </row>
    <row r="99" spans="2:9" x14ac:dyDescent="0.25">
      <c r="C99" s="20"/>
      <c r="G99" s="21" t="s">
        <v>0</v>
      </c>
    </row>
    <row r="100" spans="2:9" x14ac:dyDescent="0.25">
      <c r="C100" s="20"/>
      <c r="F100" t="s">
        <v>206</v>
      </c>
    </row>
    <row r="101" spans="2:9" x14ac:dyDescent="0.25">
      <c r="F101" t="s">
        <v>207</v>
      </c>
    </row>
  </sheetData>
  <phoneticPr fontId="3" type="noConversion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 PAKIET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2022-03-30T11:16:02Z</dcterms:created>
  <dcterms:modified xsi:type="dcterms:W3CDTF">2023-03-24T11:25:48Z</dcterms:modified>
</cp:coreProperties>
</file>